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Программа с циклированием" sheetId="1" r:id="rId1"/>
    <sheet name="Программа без циклирования 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436" i="1"/>
  <c r="G436" s="1"/>
  <c r="F440"/>
  <c r="F441"/>
  <c r="F442"/>
  <c r="F443"/>
  <c r="F439"/>
  <c r="F430"/>
  <c r="F429"/>
  <c r="F423"/>
  <c r="F422"/>
  <c r="F420"/>
  <c r="F416"/>
  <c r="F414"/>
  <c r="F408"/>
  <c r="F407"/>
  <c r="F401"/>
  <c r="F400"/>
  <c r="F398"/>
  <c r="F394"/>
  <c r="F392"/>
  <c r="F386"/>
  <c r="F385"/>
  <c r="F379"/>
  <c r="F378"/>
  <c r="F376"/>
  <c r="F372"/>
  <c r="F370"/>
  <c r="F364"/>
  <c r="F363"/>
  <c r="F357"/>
  <c r="F356"/>
  <c r="F354"/>
  <c r="F350"/>
  <c r="F348"/>
  <c r="F342"/>
  <c r="F341"/>
  <c r="F335"/>
  <c r="F334"/>
  <c r="F332"/>
  <c r="F328"/>
  <c r="F326"/>
  <c r="F320"/>
  <c r="F319"/>
  <c r="F313"/>
  <c r="F312"/>
  <c r="F310"/>
  <c r="F306"/>
  <c r="F304"/>
  <c r="F298"/>
  <c r="F297"/>
  <c r="F291"/>
  <c r="F290"/>
  <c r="F288"/>
  <c r="F284"/>
  <c r="F282"/>
  <c r="F276"/>
  <c r="F275"/>
  <c r="F269"/>
  <c r="F268"/>
  <c r="F266"/>
  <c r="F262"/>
  <c r="F260"/>
  <c r="F254"/>
  <c r="F253"/>
  <c r="F246"/>
  <c r="F245"/>
  <c r="F243"/>
  <c r="F239"/>
  <c r="F237"/>
  <c r="F231"/>
  <c r="F230"/>
  <c r="F224"/>
  <c r="F223"/>
  <c r="F221"/>
  <c r="F217"/>
  <c r="F215"/>
  <c r="F209"/>
  <c r="F208"/>
  <c r="F202"/>
  <c r="F201"/>
  <c r="F199"/>
  <c r="F195"/>
  <c r="F193"/>
  <c r="F187"/>
  <c r="F186"/>
  <c r="F179"/>
  <c r="F178"/>
  <c r="F176"/>
  <c r="F172"/>
  <c r="F170"/>
  <c r="F164"/>
  <c r="F163"/>
  <c r="F157"/>
  <c r="F156"/>
  <c r="F154"/>
  <c r="F150"/>
  <c r="F148"/>
  <c r="F142"/>
  <c r="F141"/>
  <c r="F135"/>
  <c r="F134"/>
  <c r="F132"/>
  <c r="F128"/>
  <c r="F126"/>
  <c r="F120"/>
  <c r="F119"/>
  <c r="F112"/>
  <c r="F111"/>
  <c r="F109"/>
  <c r="F105"/>
  <c r="F103"/>
  <c r="F97"/>
  <c r="F96"/>
  <c r="F90"/>
  <c r="F89"/>
  <c r="F87"/>
  <c r="F83"/>
  <c r="F81"/>
  <c r="F75"/>
  <c r="F74"/>
  <c r="F68"/>
  <c r="F67"/>
  <c r="F65"/>
  <c r="F61"/>
  <c r="F59"/>
  <c r="F53"/>
  <c r="F52"/>
  <c r="F45"/>
  <c r="F44"/>
  <c r="F42"/>
  <c r="F38"/>
  <c r="F36"/>
  <c r="F30"/>
  <c r="F29"/>
  <c r="F22"/>
  <c r="F23"/>
  <c r="F20"/>
  <c r="F16"/>
  <c r="F14"/>
  <c r="F8"/>
  <c r="F7"/>
  <c r="F389" l="1"/>
  <c r="G389" s="1"/>
  <c r="F403"/>
  <c r="F106"/>
  <c r="F373"/>
  <c r="G373" s="1"/>
  <c r="F129"/>
  <c r="G129" s="1"/>
  <c r="F167"/>
  <c r="G167" s="1"/>
  <c r="F181"/>
  <c r="G181" s="1"/>
  <c r="F218"/>
  <c r="G218" s="1"/>
  <c r="F359"/>
  <c r="G359" s="1"/>
  <c r="F100"/>
  <c r="G100" s="1"/>
  <c r="F190"/>
  <c r="G190" s="1"/>
  <c r="F204"/>
  <c r="G204" s="1"/>
  <c r="F240"/>
  <c r="G240" s="1"/>
  <c r="F263"/>
  <c r="G263" s="1"/>
  <c r="F417"/>
  <c r="G417" s="1"/>
  <c r="F151"/>
  <c r="G151" s="1"/>
  <c r="G106"/>
  <c r="G159"/>
  <c r="F159"/>
  <c r="F11"/>
  <c r="G11" s="1"/>
  <c r="F25"/>
  <c r="G25" s="1"/>
  <c r="F62"/>
  <c r="G62" s="1"/>
  <c r="F248"/>
  <c r="G248" s="1"/>
  <c r="F257"/>
  <c r="G257" s="1"/>
  <c r="F285"/>
  <c r="G285" s="1"/>
  <c r="F329"/>
  <c r="G329" s="1"/>
  <c r="F351"/>
  <c r="G351" s="1"/>
  <c r="F395"/>
  <c r="G395" s="1"/>
  <c r="F444"/>
  <c r="G444" s="1"/>
  <c r="F337"/>
  <c r="G337" s="1"/>
  <c r="F56"/>
  <c r="G56" s="1"/>
  <c r="F367"/>
  <c r="G367" s="1"/>
  <c r="F381"/>
  <c r="G381" s="1"/>
  <c r="G403"/>
  <c r="F425"/>
  <c r="F323"/>
  <c r="F411"/>
  <c r="F345"/>
  <c r="G345" s="1"/>
  <c r="F433"/>
  <c r="F315"/>
  <c r="G315" s="1"/>
  <c r="F293"/>
  <c r="F271"/>
  <c r="F301"/>
  <c r="G301" s="1"/>
  <c r="F307"/>
  <c r="G307" s="1"/>
  <c r="F279"/>
  <c r="G279" s="1"/>
  <c r="F196"/>
  <c r="F226"/>
  <c r="F212"/>
  <c r="G212" s="1"/>
  <c r="F234"/>
  <c r="F173"/>
  <c r="F145"/>
  <c r="G145" s="1"/>
  <c r="F137"/>
  <c r="G137" s="1"/>
  <c r="F123"/>
  <c r="G123" s="1"/>
  <c r="F114"/>
  <c r="G114" s="1"/>
  <c r="F17"/>
  <c r="G17" s="1"/>
  <c r="F84"/>
  <c r="G84" s="1"/>
  <c r="F92"/>
  <c r="G92" s="1"/>
  <c r="F70"/>
  <c r="F78"/>
  <c r="F33"/>
  <c r="G33" s="1"/>
  <c r="F39"/>
  <c r="G39" s="1"/>
  <c r="F47"/>
  <c r="H443" l="1"/>
  <c r="L33" s="1"/>
  <c r="H444"/>
  <c r="M33" s="1"/>
  <c r="H203"/>
  <c r="L22" s="1"/>
  <c r="H181"/>
  <c r="M21" s="1"/>
  <c r="H425"/>
  <c r="M32" s="1"/>
  <c r="H403"/>
  <c r="M31" s="1"/>
  <c r="H336"/>
  <c r="L28" s="1"/>
  <c r="H270"/>
  <c r="L25" s="1"/>
  <c r="H359"/>
  <c r="M29" s="1"/>
  <c r="H402"/>
  <c r="L31" s="1"/>
  <c r="H159"/>
  <c r="M20" s="1"/>
  <c r="H204"/>
  <c r="M22" s="1"/>
  <c r="H381"/>
  <c r="M30" s="1"/>
  <c r="H248"/>
  <c r="M24" s="1"/>
  <c r="G433"/>
  <c r="H69"/>
  <c r="L16" s="1"/>
  <c r="G196"/>
  <c r="H380"/>
  <c r="L30" s="1"/>
  <c r="H424"/>
  <c r="L32" s="1"/>
  <c r="G411"/>
  <c r="H337"/>
  <c r="M28" s="1"/>
  <c r="H358"/>
  <c r="L29" s="1"/>
  <c r="G425"/>
  <c r="G323"/>
  <c r="H293"/>
  <c r="M26" s="1"/>
  <c r="H292"/>
  <c r="L26" s="1"/>
  <c r="H314"/>
  <c r="L27" s="1"/>
  <c r="H315"/>
  <c r="M27" s="1"/>
  <c r="G293"/>
  <c r="H271"/>
  <c r="M25" s="1"/>
  <c r="G271"/>
  <c r="H247"/>
  <c r="L24" s="1"/>
  <c r="H226"/>
  <c r="M23" s="1"/>
  <c r="G234"/>
  <c r="H225"/>
  <c r="L23" s="1"/>
  <c r="G226"/>
  <c r="G173"/>
  <c r="H180"/>
  <c r="L21" s="1"/>
  <c r="H158"/>
  <c r="L20" s="1"/>
  <c r="H137"/>
  <c r="M19" s="1"/>
  <c r="H136"/>
  <c r="L19" s="1"/>
  <c r="H114"/>
  <c r="M18" s="1"/>
  <c r="H113"/>
  <c r="L18" s="1"/>
  <c r="H25"/>
  <c r="M14" s="1"/>
  <c r="H70"/>
  <c r="M16" s="1"/>
  <c r="G70"/>
  <c r="H24"/>
  <c r="L14" s="1"/>
  <c r="G47"/>
  <c r="H46"/>
  <c r="L15" s="1"/>
  <c r="H91"/>
  <c r="L17" s="1"/>
  <c r="G78"/>
  <c r="H92"/>
  <c r="M17" s="1"/>
  <c r="H47"/>
  <c r="M15" s="1"/>
</calcChain>
</file>

<file path=xl/sharedStrings.xml><?xml version="1.0" encoding="utf-8"?>
<sst xmlns="http://schemas.openxmlformats.org/spreadsheetml/2006/main" count="1204" uniqueCount="47">
  <si>
    <t xml:space="preserve">Упражнения </t>
  </si>
  <si>
    <t xml:space="preserve">подходы </t>
  </si>
  <si>
    <t>повторы</t>
  </si>
  <si>
    <t>жим</t>
  </si>
  <si>
    <t>присед</t>
  </si>
  <si>
    <t>разгибание рук на блоке стоя</t>
  </si>
  <si>
    <t xml:space="preserve">сгибание рук со штангой стоя </t>
  </si>
  <si>
    <t>подтягивания</t>
  </si>
  <si>
    <t>тяга средним хватом к подбородку</t>
  </si>
  <si>
    <t>Тренировка 1</t>
  </si>
  <si>
    <t>Тренировка 2</t>
  </si>
  <si>
    <t>Тренировка 3</t>
  </si>
  <si>
    <t>Вес</t>
  </si>
  <si>
    <t>Неделя 1</t>
  </si>
  <si>
    <t>кпш</t>
  </si>
  <si>
    <t>СР вес</t>
  </si>
  <si>
    <t>Начинаем, если жмем 40х10</t>
  </si>
  <si>
    <t>Начинаем, если жмем 50х8</t>
  </si>
  <si>
    <t>Неделя 2</t>
  </si>
  <si>
    <t>Неделя 3</t>
  </si>
  <si>
    <t>Неделя 4</t>
  </si>
  <si>
    <t>Неделя 5</t>
  </si>
  <si>
    <t>недели</t>
  </si>
  <si>
    <t>ср вес</t>
  </si>
  <si>
    <t>Начинаем, если жмем 60х7</t>
  </si>
  <si>
    <t>Неделя 6</t>
  </si>
  <si>
    <t>Неделя 7</t>
  </si>
  <si>
    <t>Неделя 8</t>
  </si>
  <si>
    <t>Начинаем, если жмем 70х6</t>
  </si>
  <si>
    <t>Неделя 9</t>
  </si>
  <si>
    <t>Неделя 10</t>
  </si>
  <si>
    <t>Неделя 11</t>
  </si>
  <si>
    <t>Начинаем, если жмем 80х5</t>
  </si>
  <si>
    <t>Неделя 12</t>
  </si>
  <si>
    <t>Неделя 13</t>
  </si>
  <si>
    <t>Неделя 14</t>
  </si>
  <si>
    <t>Неделя 15</t>
  </si>
  <si>
    <t>Неделя 16</t>
  </si>
  <si>
    <t>Неделя 17</t>
  </si>
  <si>
    <t>Неделя 18</t>
  </si>
  <si>
    <t>Неделя 19</t>
  </si>
  <si>
    <t>Неделя 20</t>
  </si>
  <si>
    <t>8-10</t>
  </si>
  <si>
    <t>7-8</t>
  </si>
  <si>
    <t>6-7</t>
  </si>
  <si>
    <t>5-6</t>
  </si>
  <si>
    <t>4-5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</si>
</sst>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Fill="1" applyBorder="1" applyAlignment="1">
      <alignment horizontal="left"/>
    </xf>
    <xf numFmtId="0" fontId="0" fillId="0" borderId="0" xfId="0" applyAlignment="1"/>
    <xf numFmtId="164" fontId="0" fillId="0" borderId="0" xfId="0" applyNumberFormat="1"/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val>
            <c:numRef>
              <c:f>'Программа с циклированием'!$L$14:$L$33</c:f>
              <c:numCache>
                <c:formatCode>General</c:formatCode>
                <c:ptCount val="20"/>
                <c:pt idx="0">
                  <c:v>159</c:v>
                </c:pt>
                <c:pt idx="1">
                  <c:v>124</c:v>
                </c:pt>
                <c:pt idx="2">
                  <c:v>162</c:v>
                </c:pt>
                <c:pt idx="3">
                  <c:v>113</c:v>
                </c:pt>
                <c:pt idx="4">
                  <c:v>150</c:v>
                </c:pt>
                <c:pt idx="5">
                  <c:v>131</c:v>
                </c:pt>
                <c:pt idx="6">
                  <c:v>109</c:v>
                </c:pt>
                <c:pt idx="7">
                  <c:v>168</c:v>
                </c:pt>
                <c:pt idx="8">
                  <c:v>113</c:v>
                </c:pt>
                <c:pt idx="9">
                  <c:v>98</c:v>
                </c:pt>
                <c:pt idx="10">
                  <c:v>154</c:v>
                </c:pt>
                <c:pt idx="11">
                  <c:v>97</c:v>
                </c:pt>
                <c:pt idx="12">
                  <c:v>80</c:v>
                </c:pt>
                <c:pt idx="13">
                  <c:v>137</c:v>
                </c:pt>
                <c:pt idx="14">
                  <c:v>86</c:v>
                </c:pt>
                <c:pt idx="15">
                  <c:v>66</c:v>
                </c:pt>
                <c:pt idx="16">
                  <c:v>107</c:v>
                </c:pt>
                <c:pt idx="17">
                  <c:v>61</c:v>
                </c:pt>
                <c:pt idx="18">
                  <c:v>53</c:v>
                </c:pt>
                <c:pt idx="19">
                  <c:v>27</c:v>
                </c:pt>
              </c:numCache>
            </c:numRef>
          </c:val>
        </c:ser>
        <c:marker val="1"/>
        <c:axId val="81134720"/>
        <c:axId val="81136256"/>
      </c:lineChart>
      <c:catAx>
        <c:axId val="81134720"/>
        <c:scaling>
          <c:orientation val="minMax"/>
        </c:scaling>
        <c:axPos val="b"/>
        <c:tickLblPos val="nextTo"/>
        <c:crossAx val="81136256"/>
        <c:crosses val="autoZero"/>
        <c:auto val="1"/>
        <c:lblAlgn val="ctr"/>
        <c:lblOffset val="100"/>
      </c:catAx>
      <c:valAx>
        <c:axId val="81136256"/>
        <c:scaling>
          <c:orientation val="minMax"/>
          <c:min val="25"/>
        </c:scaling>
        <c:axPos val="l"/>
        <c:majorGridlines/>
        <c:numFmt formatCode="General" sourceLinked="1"/>
        <c:tickLblPos val="nextTo"/>
        <c:crossAx val="81134720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lineChart>
        <c:grouping val="standard"/>
        <c:ser>
          <c:idx val="0"/>
          <c:order val="0"/>
          <c:val>
            <c:numRef>
              <c:f>'Программа с циклированием'!$M$14:$M$33</c:f>
              <c:numCache>
                <c:formatCode>0.0</c:formatCode>
                <c:ptCount val="20"/>
                <c:pt idx="0">
                  <c:v>32.452830188679243</c:v>
                </c:pt>
                <c:pt idx="1">
                  <c:v>36.854838709677416</c:v>
                </c:pt>
                <c:pt idx="2">
                  <c:v>42.037037037037038</c:v>
                </c:pt>
                <c:pt idx="3">
                  <c:v>45.619469026548671</c:v>
                </c:pt>
                <c:pt idx="4">
                  <c:v>42.93333333333333</c:v>
                </c:pt>
                <c:pt idx="5">
                  <c:v>48.587786259541986</c:v>
                </c:pt>
                <c:pt idx="6">
                  <c:v>50.458715596330272</c:v>
                </c:pt>
                <c:pt idx="7">
                  <c:v>43.095238095238095</c:v>
                </c:pt>
                <c:pt idx="8">
                  <c:v>51.460176991150441</c:v>
                </c:pt>
                <c:pt idx="9">
                  <c:v>57.602040816326529</c:v>
                </c:pt>
                <c:pt idx="10">
                  <c:v>47.922077922077925</c:v>
                </c:pt>
                <c:pt idx="11">
                  <c:v>56.597938144329895</c:v>
                </c:pt>
                <c:pt idx="12">
                  <c:v>63.15625</c:v>
                </c:pt>
                <c:pt idx="13">
                  <c:v>54.160583941605836</c:v>
                </c:pt>
                <c:pt idx="14">
                  <c:v>65.523255813953483</c:v>
                </c:pt>
                <c:pt idx="15">
                  <c:v>66.515151515151516</c:v>
                </c:pt>
                <c:pt idx="16">
                  <c:v>57.336448598130843</c:v>
                </c:pt>
                <c:pt idx="17">
                  <c:v>71.721311475409834</c:v>
                </c:pt>
                <c:pt idx="18">
                  <c:v>67.169811320754718</c:v>
                </c:pt>
                <c:pt idx="19">
                  <c:v>60.370370370370374</c:v>
                </c:pt>
              </c:numCache>
            </c:numRef>
          </c:val>
        </c:ser>
        <c:marker val="1"/>
        <c:axId val="81184256"/>
        <c:axId val="81185792"/>
      </c:lineChart>
      <c:catAx>
        <c:axId val="81184256"/>
        <c:scaling>
          <c:orientation val="minMax"/>
        </c:scaling>
        <c:axPos val="b"/>
        <c:tickLblPos val="nextTo"/>
        <c:crossAx val="81185792"/>
        <c:crosses val="autoZero"/>
        <c:auto val="1"/>
        <c:lblAlgn val="ctr"/>
        <c:lblOffset val="100"/>
      </c:catAx>
      <c:valAx>
        <c:axId val="81185792"/>
        <c:scaling>
          <c:orientation val="minMax"/>
          <c:min val="30"/>
        </c:scaling>
        <c:axPos val="l"/>
        <c:majorGridlines/>
        <c:numFmt formatCode="0.0" sourceLinked="1"/>
        <c:tickLblPos val="nextTo"/>
        <c:crossAx val="81184256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11</xdr:row>
      <xdr:rowOff>161925</xdr:rowOff>
    </xdr:from>
    <xdr:to>
      <xdr:col>22</xdr:col>
      <xdr:colOff>209550</xdr:colOff>
      <xdr:row>22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123825</xdr:colOff>
      <xdr:row>22</xdr:row>
      <xdr:rowOff>104775</xdr:rowOff>
    </xdr:from>
    <xdr:to>
      <xdr:col>22</xdr:col>
      <xdr:colOff>247650</xdr:colOff>
      <xdr:row>34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M444"/>
  <sheetViews>
    <sheetView tabSelected="1" topLeftCell="A4" zoomScale="106" zoomScaleNormal="106" workbookViewId="0">
      <selection activeCell="AE15" sqref="AE15"/>
    </sheetView>
  </sheetViews>
  <sheetFormatPr defaultRowHeight="15"/>
  <cols>
    <col min="2" max="2" width="38.5703125" customWidth="1"/>
    <col min="3" max="3" width="9" customWidth="1"/>
    <col min="6" max="6" width="7.28515625" customWidth="1"/>
    <col min="8" max="8" width="10.28515625" bestFit="1" customWidth="1"/>
    <col min="13" max="13" width="9.140625" customWidth="1"/>
    <col min="28" max="28" width="5" customWidth="1"/>
    <col min="29" max="29" width="13.28515625" customWidth="1"/>
  </cols>
  <sheetData>
    <row r="3" spans="1:13">
      <c r="A3" s="13" t="s">
        <v>16</v>
      </c>
      <c r="B3" s="13"/>
      <c r="C3" s="13"/>
      <c r="D3" s="13"/>
      <c r="E3" s="13"/>
      <c r="F3" s="13"/>
      <c r="G3" s="13"/>
    </row>
    <row r="4" spans="1:13">
      <c r="A4" s="10" t="s">
        <v>13</v>
      </c>
      <c r="B4" s="10"/>
      <c r="C4" s="10"/>
      <c r="D4" s="10"/>
      <c r="E4" s="10"/>
      <c r="F4" s="10"/>
      <c r="G4" s="10"/>
      <c r="H4" s="4"/>
      <c r="I4" s="4"/>
      <c r="K4">
        <v>40</v>
      </c>
      <c r="L4" s="6" t="s">
        <v>42</v>
      </c>
      <c r="M4">
        <v>2</v>
      </c>
    </row>
    <row r="5" spans="1:13">
      <c r="A5" s="11" t="s">
        <v>9</v>
      </c>
      <c r="B5" s="12"/>
      <c r="C5" s="12"/>
      <c r="D5" s="12"/>
      <c r="E5" s="12"/>
      <c r="F5" s="12"/>
      <c r="G5" s="12"/>
      <c r="K5">
        <v>50</v>
      </c>
      <c r="L5" s="6" t="s">
        <v>43</v>
      </c>
      <c r="M5">
        <v>3</v>
      </c>
    </row>
    <row r="6" spans="1:13">
      <c r="A6" s="1"/>
      <c r="B6" s="1" t="s">
        <v>0</v>
      </c>
      <c r="C6" s="1" t="s">
        <v>12</v>
      </c>
      <c r="D6" s="1" t="s">
        <v>1</v>
      </c>
      <c r="E6" s="2" t="s">
        <v>2</v>
      </c>
      <c r="F6" s="3" t="s">
        <v>14</v>
      </c>
      <c r="G6" s="1" t="s">
        <v>15</v>
      </c>
      <c r="K6">
        <v>60</v>
      </c>
      <c r="L6" s="6" t="s">
        <v>44</v>
      </c>
      <c r="M6">
        <v>3</v>
      </c>
    </row>
    <row r="7" spans="1:13">
      <c r="A7" s="1">
        <v>1</v>
      </c>
      <c r="B7" s="1" t="s">
        <v>3</v>
      </c>
      <c r="C7" s="1">
        <v>30</v>
      </c>
      <c r="D7" s="1">
        <v>4</v>
      </c>
      <c r="E7" s="2">
        <v>7</v>
      </c>
      <c r="F7" s="1">
        <f>E7*D7</f>
        <v>28</v>
      </c>
      <c r="G7" s="1"/>
      <c r="K7">
        <v>70</v>
      </c>
      <c r="L7" s="6" t="s">
        <v>45</v>
      </c>
      <c r="M7">
        <v>3</v>
      </c>
    </row>
    <row r="8" spans="1:13">
      <c r="A8" s="1"/>
      <c r="B8" s="1"/>
      <c r="C8" s="1">
        <v>40</v>
      </c>
      <c r="D8" s="1">
        <v>3</v>
      </c>
      <c r="E8" s="2">
        <v>5</v>
      </c>
      <c r="F8" s="1">
        <f>E8*D8</f>
        <v>15</v>
      </c>
      <c r="G8" s="1"/>
      <c r="K8">
        <v>80</v>
      </c>
      <c r="L8" s="6" t="s">
        <v>46</v>
      </c>
      <c r="M8">
        <v>3</v>
      </c>
    </row>
    <row r="9" spans="1:13">
      <c r="A9" s="1">
        <v>2</v>
      </c>
      <c r="B9" s="1" t="s">
        <v>4</v>
      </c>
      <c r="C9" s="1"/>
      <c r="D9" s="1">
        <v>3</v>
      </c>
      <c r="E9" s="2">
        <v>8</v>
      </c>
      <c r="F9" s="1"/>
      <c r="G9" s="1"/>
      <c r="K9">
        <v>90</v>
      </c>
      <c r="L9" s="6">
        <v>3</v>
      </c>
      <c r="M9">
        <v>3</v>
      </c>
    </row>
    <row r="10" spans="1:13">
      <c r="A10" s="1">
        <v>3</v>
      </c>
      <c r="B10" s="1" t="s">
        <v>5</v>
      </c>
      <c r="C10" s="1"/>
      <c r="D10" s="1">
        <v>3</v>
      </c>
      <c r="E10" s="2">
        <v>10</v>
      </c>
      <c r="F10" s="1"/>
      <c r="G10" s="1"/>
      <c r="K10">
        <v>100</v>
      </c>
      <c r="L10" s="6">
        <v>1</v>
      </c>
      <c r="M10">
        <v>3</v>
      </c>
    </row>
    <row r="11" spans="1:13">
      <c r="A11" s="1">
        <v>4</v>
      </c>
      <c r="B11" s="1" t="s">
        <v>6</v>
      </c>
      <c r="C11" s="1"/>
      <c r="D11" s="1">
        <v>3</v>
      </c>
      <c r="E11" s="2">
        <v>10</v>
      </c>
      <c r="F11" s="1">
        <f>SUM(F7:F8)</f>
        <v>43</v>
      </c>
      <c r="G11" s="1">
        <f>(F7*C7+F8*C8)/F11</f>
        <v>33.488372093023258</v>
      </c>
    </row>
    <row r="12" spans="1:13">
      <c r="A12" s="7" t="s">
        <v>10</v>
      </c>
      <c r="B12" s="8"/>
      <c r="C12" s="8"/>
      <c r="D12" s="8"/>
      <c r="E12" s="8"/>
      <c r="F12" s="8"/>
      <c r="G12" s="9"/>
    </row>
    <row r="13" spans="1:13">
      <c r="A13" s="1"/>
      <c r="B13" s="1" t="s">
        <v>0</v>
      </c>
      <c r="C13" s="1" t="s">
        <v>12</v>
      </c>
      <c r="D13" s="1" t="s">
        <v>1</v>
      </c>
      <c r="E13" s="2" t="s">
        <v>2</v>
      </c>
      <c r="F13" s="1"/>
      <c r="G13" s="1"/>
      <c r="K13" t="s">
        <v>22</v>
      </c>
      <c r="L13" t="s">
        <v>14</v>
      </c>
      <c r="M13" t="s">
        <v>23</v>
      </c>
    </row>
    <row r="14" spans="1:13">
      <c r="A14" s="1">
        <v>1</v>
      </c>
      <c r="B14" s="1" t="s">
        <v>3</v>
      </c>
      <c r="C14" s="1">
        <v>25</v>
      </c>
      <c r="D14" s="1">
        <v>5</v>
      </c>
      <c r="E14" s="2">
        <v>8</v>
      </c>
      <c r="F14" s="1">
        <f>E14*D14</f>
        <v>40</v>
      </c>
      <c r="G14" s="1"/>
      <c r="K14">
        <v>1</v>
      </c>
      <c r="L14">
        <f>H24</f>
        <v>159</v>
      </c>
      <c r="M14" s="5">
        <f>H25</f>
        <v>32.452830188679243</v>
      </c>
    </row>
    <row r="15" spans="1:13">
      <c r="A15" s="1">
        <v>2</v>
      </c>
      <c r="B15" s="1" t="s">
        <v>7</v>
      </c>
      <c r="C15" s="1"/>
      <c r="D15" s="1">
        <v>3</v>
      </c>
      <c r="E15" s="2">
        <v>5</v>
      </c>
      <c r="F15" s="1"/>
      <c r="G15" s="1"/>
      <c r="K15">
        <v>2</v>
      </c>
      <c r="L15">
        <f>H46</f>
        <v>124</v>
      </c>
      <c r="M15" s="5">
        <f>H47</f>
        <v>36.854838709677416</v>
      </c>
    </row>
    <row r="16" spans="1:13">
      <c r="A16" s="1">
        <v>3</v>
      </c>
      <c r="B16" s="1" t="s">
        <v>3</v>
      </c>
      <c r="C16" s="1">
        <v>30</v>
      </c>
      <c r="D16" s="1">
        <v>4</v>
      </c>
      <c r="E16" s="2">
        <v>6</v>
      </c>
      <c r="F16" s="1">
        <f>E16*D16</f>
        <v>24</v>
      </c>
      <c r="G16" s="1"/>
      <c r="K16">
        <v>3</v>
      </c>
      <c r="L16">
        <f>H69</f>
        <v>162</v>
      </c>
      <c r="M16" s="5">
        <f>H70</f>
        <v>42.037037037037038</v>
      </c>
    </row>
    <row r="17" spans="1:13">
      <c r="A17" s="1">
        <v>4</v>
      </c>
      <c r="B17" s="1" t="s">
        <v>8</v>
      </c>
      <c r="C17" s="1"/>
      <c r="D17" s="1">
        <v>3</v>
      </c>
      <c r="E17" s="2">
        <v>10</v>
      </c>
      <c r="F17" s="1">
        <f>SUM(F14:F16)</f>
        <v>64</v>
      </c>
      <c r="G17" s="1">
        <f>(F14*C14+C16*F16)/F17</f>
        <v>26.875</v>
      </c>
      <c r="K17">
        <v>4</v>
      </c>
      <c r="L17">
        <f>H91</f>
        <v>113</v>
      </c>
      <c r="M17" s="5">
        <f>H92</f>
        <v>45.619469026548671</v>
      </c>
    </row>
    <row r="18" spans="1:13">
      <c r="A18" s="7" t="s">
        <v>11</v>
      </c>
      <c r="B18" s="8"/>
      <c r="C18" s="8"/>
      <c r="D18" s="8"/>
      <c r="E18" s="8"/>
      <c r="F18" s="8"/>
      <c r="G18" s="9"/>
      <c r="K18">
        <v>5</v>
      </c>
      <c r="L18">
        <f>H113</f>
        <v>150</v>
      </c>
      <c r="M18" s="5">
        <f>H114</f>
        <v>42.93333333333333</v>
      </c>
    </row>
    <row r="19" spans="1:13">
      <c r="A19" s="1"/>
      <c r="B19" s="1" t="s">
        <v>0</v>
      </c>
      <c r="C19" s="1" t="s">
        <v>12</v>
      </c>
      <c r="D19" s="1" t="s">
        <v>1</v>
      </c>
      <c r="E19" s="2" t="s">
        <v>2</v>
      </c>
      <c r="F19" s="1"/>
      <c r="G19" s="1"/>
      <c r="K19">
        <v>6</v>
      </c>
      <c r="L19">
        <f>H136</f>
        <v>131</v>
      </c>
      <c r="M19" s="5">
        <f>H137</f>
        <v>48.587786259541986</v>
      </c>
    </row>
    <row r="20" spans="1:13">
      <c r="A20" s="1">
        <v>1</v>
      </c>
      <c r="B20" s="1" t="s">
        <v>3</v>
      </c>
      <c r="C20" s="1">
        <v>35</v>
      </c>
      <c r="D20" s="1">
        <v>4</v>
      </c>
      <c r="E20" s="2">
        <v>6</v>
      </c>
      <c r="F20" s="1">
        <f>E20*D20</f>
        <v>24</v>
      </c>
      <c r="G20" s="1"/>
      <c r="K20">
        <v>7</v>
      </c>
      <c r="L20">
        <f>H158</f>
        <v>109</v>
      </c>
      <c r="M20" s="5">
        <f>H159</f>
        <v>50.458715596330272</v>
      </c>
    </row>
    <row r="21" spans="1:13">
      <c r="A21" s="1">
        <v>2</v>
      </c>
      <c r="B21" s="1" t="s">
        <v>4</v>
      </c>
      <c r="C21" s="1"/>
      <c r="D21" s="1">
        <v>3</v>
      </c>
      <c r="E21" s="2">
        <v>8</v>
      </c>
      <c r="F21" s="1"/>
      <c r="G21" s="1"/>
      <c r="K21">
        <v>8</v>
      </c>
      <c r="L21">
        <f>H180</f>
        <v>168</v>
      </c>
      <c r="M21" s="5">
        <f>H181</f>
        <v>43.095238095238095</v>
      </c>
    </row>
    <row r="22" spans="1:13">
      <c r="A22" s="1">
        <v>3</v>
      </c>
      <c r="B22" s="1" t="s">
        <v>3</v>
      </c>
      <c r="C22" s="1">
        <v>40</v>
      </c>
      <c r="D22" s="1">
        <v>4</v>
      </c>
      <c r="E22" s="2">
        <v>5</v>
      </c>
      <c r="F22" s="1">
        <f t="shared" ref="F22:F23" si="0">E22*D22</f>
        <v>20</v>
      </c>
      <c r="G22" s="1"/>
      <c r="K22">
        <v>9</v>
      </c>
      <c r="L22">
        <f>H203</f>
        <v>113</v>
      </c>
      <c r="M22" s="5">
        <f>H204</f>
        <v>51.460176991150441</v>
      </c>
    </row>
    <row r="23" spans="1:13">
      <c r="A23" s="1"/>
      <c r="B23" s="1"/>
      <c r="C23" s="1">
        <v>45</v>
      </c>
      <c r="D23" s="1">
        <v>2</v>
      </c>
      <c r="E23" s="2">
        <v>4</v>
      </c>
      <c r="F23" s="1">
        <f t="shared" si="0"/>
        <v>8</v>
      </c>
      <c r="G23" s="1"/>
      <c r="K23">
        <v>10</v>
      </c>
      <c r="L23">
        <f>H225</f>
        <v>98</v>
      </c>
      <c r="M23" s="5">
        <f>H226</f>
        <v>57.602040816326529</v>
      </c>
    </row>
    <row r="24" spans="1:13">
      <c r="A24" s="1">
        <v>4</v>
      </c>
      <c r="B24" s="1" t="s">
        <v>5</v>
      </c>
      <c r="C24" s="1"/>
      <c r="D24" s="1">
        <v>3</v>
      </c>
      <c r="E24" s="2">
        <v>10</v>
      </c>
      <c r="F24" s="1"/>
      <c r="G24" s="1"/>
      <c r="H24">
        <f>F25+F17+F11</f>
        <v>159</v>
      </c>
      <c r="K24">
        <v>11</v>
      </c>
      <c r="L24">
        <f>H247</f>
        <v>154</v>
      </c>
      <c r="M24" s="5">
        <f>H248</f>
        <v>47.922077922077925</v>
      </c>
    </row>
    <row r="25" spans="1:13">
      <c r="A25" s="1">
        <v>5</v>
      </c>
      <c r="B25" s="1" t="s">
        <v>6</v>
      </c>
      <c r="C25" s="1"/>
      <c r="D25" s="1">
        <v>3</v>
      </c>
      <c r="E25" s="2">
        <v>10</v>
      </c>
      <c r="F25" s="1">
        <f>SUM(F20:F23)</f>
        <v>52</v>
      </c>
      <c r="G25" s="1">
        <f>(F20*C20+F22*C22+F23*C23)/F25</f>
        <v>38.46153846153846</v>
      </c>
      <c r="H25">
        <f>(F7*C7+F8*C8+F14*C14+F16*C16+F20*C20+F22*C22+F23*C23)/(F11+F17+F25)</f>
        <v>32.452830188679243</v>
      </c>
      <c r="K25">
        <v>12</v>
      </c>
      <c r="L25">
        <f>H270</f>
        <v>97</v>
      </c>
      <c r="M25" s="5">
        <f>H271</f>
        <v>56.597938144329895</v>
      </c>
    </row>
    <row r="26" spans="1:13">
      <c r="A26" s="7" t="s">
        <v>18</v>
      </c>
      <c r="B26" s="8"/>
      <c r="C26" s="8"/>
      <c r="D26" s="8"/>
      <c r="E26" s="8"/>
      <c r="F26" s="8"/>
      <c r="G26" s="8"/>
      <c r="K26">
        <v>13</v>
      </c>
      <c r="L26">
        <f>H292</f>
        <v>80</v>
      </c>
      <c r="M26" s="5">
        <f>H293</f>
        <v>63.15625</v>
      </c>
    </row>
    <row r="27" spans="1:13">
      <c r="A27" s="11" t="s">
        <v>9</v>
      </c>
      <c r="B27" s="12"/>
      <c r="C27" s="12"/>
      <c r="D27" s="12"/>
      <c r="E27" s="12"/>
      <c r="F27" s="12"/>
      <c r="G27" s="12"/>
      <c r="K27">
        <v>14</v>
      </c>
      <c r="L27">
        <f>H314</f>
        <v>137</v>
      </c>
      <c r="M27" s="5">
        <f>H315</f>
        <v>54.160583941605836</v>
      </c>
    </row>
    <row r="28" spans="1:13">
      <c r="A28" s="1"/>
      <c r="B28" s="1" t="s">
        <v>0</v>
      </c>
      <c r="C28" s="1" t="s">
        <v>12</v>
      </c>
      <c r="D28" s="1" t="s">
        <v>1</v>
      </c>
      <c r="E28" s="2" t="s">
        <v>2</v>
      </c>
      <c r="F28" s="3" t="s">
        <v>14</v>
      </c>
      <c r="G28" s="1" t="s">
        <v>15</v>
      </c>
      <c r="K28">
        <v>15</v>
      </c>
      <c r="L28">
        <f>H336</f>
        <v>86</v>
      </c>
      <c r="M28" s="5">
        <f>H337</f>
        <v>65.523255813953483</v>
      </c>
    </row>
    <row r="29" spans="1:13">
      <c r="A29" s="1">
        <v>1</v>
      </c>
      <c r="B29" s="1" t="s">
        <v>3</v>
      </c>
      <c r="C29" s="1">
        <v>35</v>
      </c>
      <c r="D29" s="1">
        <v>4</v>
      </c>
      <c r="E29" s="2">
        <v>6</v>
      </c>
      <c r="F29" s="1">
        <f>E29*D29</f>
        <v>24</v>
      </c>
      <c r="G29" s="1"/>
      <c r="K29">
        <v>16</v>
      </c>
      <c r="L29">
        <f>H358</f>
        <v>66</v>
      </c>
      <c r="M29" s="5">
        <f>H359</f>
        <v>66.515151515151516</v>
      </c>
    </row>
    <row r="30" spans="1:13">
      <c r="A30" s="1"/>
      <c r="B30" s="1"/>
      <c r="C30" s="1">
        <v>45</v>
      </c>
      <c r="D30" s="1">
        <v>3</v>
      </c>
      <c r="E30" s="2">
        <v>4</v>
      </c>
      <c r="F30" s="1">
        <f>E30*D30</f>
        <v>12</v>
      </c>
      <c r="G30" s="1"/>
      <c r="K30">
        <v>17</v>
      </c>
      <c r="L30">
        <f>H380</f>
        <v>107</v>
      </c>
      <c r="M30" s="5">
        <f>H381</f>
        <v>57.336448598130843</v>
      </c>
    </row>
    <row r="31" spans="1:13">
      <c r="A31" s="1">
        <v>2</v>
      </c>
      <c r="B31" s="1" t="s">
        <v>4</v>
      </c>
      <c r="C31" s="1"/>
      <c r="D31" s="1">
        <v>3</v>
      </c>
      <c r="E31" s="2">
        <v>8</v>
      </c>
      <c r="F31" s="1"/>
      <c r="G31" s="1"/>
      <c r="K31">
        <v>18</v>
      </c>
      <c r="L31">
        <f>H402</f>
        <v>61</v>
      </c>
      <c r="M31" s="5">
        <f>H403</f>
        <v>71.721311475409834</v>
      </c>
    </row>
    <row r="32" spans="1:13">
      <c r="A32" s="1">
        <v>3</v>
      </c>
      <c r="B32" s="1" t="s">
        <v>5</v>
      </c>
      <c r="C32" s="1"/>
      <c r="D32" s="1">
        <v>3</v>
      </c>
      <c r="E32" s="2">
        <v>10</v>
      </c>
      <c r="F32" s="1"/>
      <c r="G32" s="1"/>
      <c r="K32">
        <v>19</v>
      </c>
      <c r="L32">
        <f>H424</f>
        <v>53</v>
      </c>
      <c r="M32" s="5">
        <f>H425</f>
        <v>67.169811320754718</v>
      </c>
    </row>
    <row r="33" spans="1:13">
      <c r="A33" s="1">
        <v>4</v>
      </c>
      <c r="B33" s="1" t="s">
        <v>6</v>
      </c>
      <c r="C33" s="1"/>
      <c r="D33" s="1">
        <v>3</v>
      </c>
      <c r="E33" s="2">
        <v>10</v>
      </c>
      <c r="F33" s="1">
        <f>SUM(F29:F30)</f>
        <v>36</v>
      </c>
      <c r="G33" s="1">
        <f>(F29*C29+F30*C30)/F33</f>
        <v>38.333333333333336</v>
      </c>
      <c r="K33">
        <v>20</v>
      </c>
      <c r="L33">
        <f>H443</f>
        <v>27</v>
      </c>
      <c r="M33" s="5">
        <f>H444</f>
        <v>60.370370370370374</v>
      </c>
    </row>
    <row r="34" spans="1:13">
      <c r="A34" s="7" t="s">
        <v>10</v>
      </c>
      <c r="B34" s="8"/>
      <c r="C34" s="8"/>
      <c r="D34" s="8"/>
      <c r="E34" s="8"/>
      <c r="F34" s="8"/>
      <c r="G34" s="9"/>
    </row>
    <row r="35" spans="1:13">
      <c r="A35" s="1"/>
      <c r="B35" s="1" t="s">
        <v>0</v>
      </c>
      <c r="C35" s="1" t="s">
        <v>12</v>
      </c>
      <c r="D35" s="1" t="s">
        <v>1</v>
      </c>
      <c r="E35" s="2" t="s">
        <v>2</v>
      </c>
      <c r="F35" s="1"/>
      <c r="G35" s="1"/>
    </row>
    <row r="36" spans="1:13">
      <c r="A36" s="1">
        <v>1</v>
      </c>
      <c r="B36" s="1" t="s">
        <v>3</v>
      </c>
      <c r="C36" s="1">
        <v>30</v>
      </c>
      <c r="D36" s="1">
        <v>5</v>
      </c>
      <c r="E36" s="2">
        <v>7</v>
      </c>
      <c r="F36" s="1">
        <f>E36*D36</f>
        <v>35</v>
      </c>
      <c r="G36" s="1"/>
    </row>
    <row r="37" spans="1:13">
      <c r="A37" s="1">
        <v>2</v>
      </c>
      <c r="B37" s="1" t="s">
        <v>7</v>
      </c>
      <c r="C37" s="1"/>
      <c r="D37" s="1">
        <v>3</v>
      </c>
      <c r="E37" s="2">
        <v>5</v>
      </c>
      <c r="F37" s="1"/>
      <c r="G37" s="1"/>
    </row>
    <row r="38" spans="1:13">
      <c r="A38" s="1">
        <v>3</v>
      </c>
      <c r="B38" s="1" t="s">
        <v>3</v>
      </c>
      <c r="C38" s="1">
        <v>35</v>
      </c>
      <c r="D38" s="1">
        <v>4</v>
      </c>
      <c r="E38" s="2">
        <v>5</v>
      </c>
      <c r="F38" s="1">
        <f>E38*D38</f>
        <v>20</v>
      </c>
      <c r="G38" s="1"/>
    </row>
    <row r="39" spans="1:13">
      <c r="A39" s="1">
        <v>4</v>
      </c>
      <c r="B39" s="1" t="s">
        <v>8</v>
      </c>
      <c r="C39" s="1"/>
      <c r="D39" s="1">
        <v>3</v>
      </c>
      <c r="E39" s="2">
        <v>10</v>
      </c>
      <c r="F39" s="1">
        <f>SUM(F36:F38)</f>
        <v>55</v>
      </c>
      <c r="G39" s="1">
        <f>(F36*C36+C38*F38)/F39</f>
        <v>31.818181818181817</v>
      </c>
    </row>
    <row r="40" spans="1:13">
      <c r="A40" s="7" t="s">
        <v>11</v>
      </c>
      <c r="B40" s="8"/>
      <c r="C40" s="8"/>
      <c r="D40" s="8"/>
      <c r="E40" s="8"/>
      <c r="F40" s="8"/>
      <c r="G40" s="9"/>
    </row>
    <row r="41" spans="1:13">
      <c r="A41" s="1"/>
      <c r="B41" s="1" t="s">
        <v>0</v>
      </c>
      <c r="C41" s="1" t="s">
        <v>12</v>
      </c>
      <c r="D41" s="1" t="s">
        <v>1</v>
      </c>
      <c r="E41" s="2" t="s">
        <v>2</v>
      </c>
      <c r="F41" s="1"/>
      <c r="G41" s="1"/>
    </row>
    <row r="42" spans="1:13">
      <c r="A42" s="1">
        <v>1</v>
      </c>
      <c r="B42" s="1" t="s">
        <v>3</v>
      </c>
      <c r="C42" s="1">
        <v>40</v>
      </c>
      <c r="D42" s="1">
        <v>3</v>
      </c>
      <c r="E42" s="2">
        <v>5</v>
      </c>
      <c r="F42" s="1">
        <f>E42*D42</f>
        <v>15</v>
      </c>
      <c r="G42" s="1"/>
    </row>
    <row r="43" spans="1:13">
      <c r="A43" s="1">
        <v>2</v>
      </c>
      <c r="B43" s="1" t="s">
        <v>4</v>
      </c>
      <c r="C43" s="1"/>
      <c r="D43" s="1">
        <v>3</v>
      </c>
      <c r="E43" s="2">
        <v>8</v>
      </c>
      <c r="F43" s="1"/>
      <c r="G43" s="1"/>
    </row>
    <row r="44" spans="1:13">
      <c r="A44" s="1">
        <v>3</v>
      </c>
      <c r="B44" s="1" t="s">
        <v>3</v>
      </c>
      <c r="C44" s="1">
        <v>45</v>
      </c>
      <c r="D44" s="1">
        <v>3</v>
      </c>
      <c r="E44" s="2">
        <v>4</v>
      </c>
      <c r="F44" s="1">
        <f t="shared" ref="F44:F45" si="1">E44*D44</f>
        <v>12</v>
      </c>
      <c r="G44" s="1"/>
    </row>
    <row r="45" spans="1:13">
      <c r="A45" s="1"/>
      <c r="B45" s="1"/>
      <c r="C45" s="1">
        <v>50</v>
      </c>
      <c r="D45" s="1">
        <v>2</v>
      </c>
      <c r="E45" s="2">
        <v>3</v>
      </c>
      <c r="F45" s="1">
        <f t="shared" si="1"/>
        <v>6</v>
      </c>
      <c r="G45" s="1"/>
    </row>
    <row r="46" spans="1:13">
      <c r="A46" s="1">
        <v>4</v>
      </c>
      <c r="B46" s="1" t="s">
        <v>5</v>
      </c>
      <c r="C46" s="1"/>
      <c r="D46" s="1">
        <v>3</v>
      </c>
      <c r="E46" s="2">
        <v>10</v>
      </c>
      <c r="F46" s="1"/>
      <c r="G46" s="1"/>
      <c r="H46">
        <f>F47+F39+F33</f>
        <v>124</v>
      </c>
    </row>
    <row r="47" spans="1:13">
      <c r="A47" s="1">
        <v>5</v>
      </c>
      <c r="B47" s="1" t="s">
        <v>6</v>
      </c>
      <c r="C47" s="1"/>
      <c r="D47" s="1">
        <v>3</v>
      </c>
      <c r="E47" s="2">
        <v>10</v>
      </c>
      <c r="F47" s="1">
        <f>SUM(F42:F45)</f>
        <v>33</v>
      </c>
      <c r="G47" s="1">
        <f>(F42*C42+F44*C44+F45*C45)/F47</f>
        <v>43.636363636363633</v>
      </c>
      <c r="H47">
        <f>(F29*C29+F30*C30+F36*C36+F38*C38+F42*C42+F44*C44+F45*C45)/(F33+F39+F47)</f>
        <v>36.854838709677416</v>
      </c>
    </row>
    <row r="48" spans="1:13">
      <c r="A48" s="13" t="s">
        <v>17</v>
      </c>
      <c r="B48" s="13"/>
      <c r="C48" s="13"/>
      <c r="D48" s="13"/>
      <c r="E48" s="13"/>
      <c r="F48" s="13"/>
      <c r="G48" s="13"/>
    </row>
    <row r="49" spans="1:8">
      <c r="A49" s="10" t="s">
        <v>19</v>
      </c>
      <c r="B49" s="10"/>
      <c r="C49" s="10"/>
      <c r="D49" s="10"/>
      <c r="E49" s="10"/>
      <c r="F49" s="10"/>
      <c r="G49" s="10"/>
      <c r="H49" s="4"/>
    </row>
    <row r="50" spans="1:8">
      <c r="A50" s="11" t="s">
        <v>9</v>
      </c>
      <c r="B50" s="12"/>
      <c r="C50" s="12"/>
      <c r="D50" s="12"/>
      <c r="E50" s="12"/>
      <c r="F50" s="12"/>
      <c r="G50" s="12"/>
    </row>
    <row r="51" spans="1:8">
      <c r="A51" s="1"/>
      <c r="B51" s="1" t="s">
        <v>0</v>
      </c>
      <c r="C51" s="1" t="s">
        <v>12</v>
      </c>
      <c r="D51" s="1" t="s">
        <v>1</v>
      </c>
      <c r="E51" s="2" t="s">
        <v>2</v>
      </c>
      <c r="F51" s="3" t="s">
        <v>14</v>
      </c>
      <c r="G51" s="1" t="s">
        <v>15</v>
      </c>
    </row>
    <row r="52" spans="1:8">
      <c r="A52" s="1">
        <v>1</v>
      </c>
      <c r="B52" s="1" t="s">
        <v>3</v>
      </c>
      <c r="C52" s="1">
        <v>40</v>
      </c>
      <c r="D52" s="1">
        <v>4</v>
      </c>
      <c r="E52" s="2">
        <v>7</v>
      </c>
      <c r="F52" s="1">
        <f>E52*D52</f>
        <v>28</v>
      </c>
      <c r="G52" s="1"/>
    </row>
    <row r="53" spans="1:8">
      <c r="A53" s="1"/>
      <c r="B53" s="1"/>
      <c r="C53" s="1">
        <v>45</v>
      </c>
      <c r="D53" s="1">
        <v>3</v>
      </c>
      <c r="E53" s="2">
        <v>6</v>
      </c>
      <c r="F53" s="1">
        <f>E53*D53</f>
        <v>18</v>
      </c>
      <c r="G53" s="1"/>
    </row>
    <row r="54" spans="1:8">
      <c r="A54" s="1">
        <v>2</v>
      </c>
      <c r="B54" s="1" t="s">
        <v>4</v>
      </c>
      <c r="C54" s="1"/>
      <c r="D54" s="1">
        <v>3</v>
      </c>
      <c r="E54" s="2">
        <v>8</v>
      </c>
      <c r="F54" s="1"/>
      <c r="G54" s="1"/>
    </row>
    <row r="55" spans="1:8">
      <c r="A55" s="1">
        <v>3</v>
      </c>
      <c r="B55" s="1" t="s">
        <v>5</v>
      </c>
      <c r="C55" s="1"/>
      <c r="D55" s="1">
        <v>3</v>
      </c>
      <c r="E55" s="2">
        <v>10</v>
      </c>
      <c r="F55" s="1"/>
      <c r="G55" s="1"/>
    </row>
    <row r="56" spans="1:8">
      <c r="A56" s="1">
        <v>4</v>
      </c>
      <c r="B56" s="1" t="s">
        <v>6</v>
      </c>
      <c r="C56" s="1"/>
      <c r="D56" s="1">
        <v>3</v>
      </c>
      <c r="E56" s="2">
        <v>10</v>
      </c>
      <c r="F56" s="1">
        <f>SUM(F52:F53)</f>
        <v>46</v>
      </c>
      <c r="G56" s="1">
        <f>(F52*C52+F53*C53)/F56</f>
        <v>41.956521739130437</v>
      </c>
    </row>
    <row r="57" spans="1:8">
      <c r="A57" s="7" t="s">
        <v>10</v>
      </c>
      <c r="B57" s="8"/>
      <c r="C57" s="8"/>
      <c r="D57" s="8"/>
      <c r="E57" s="8"/>
      <c r="F57" s="8"/>
      <c r="G57" s="9"/>
    </row>
    <row r="58" spans="1:8">
      <c r="A58" s="1"/>
      <c r="B58" s="1" t="s">
        <v>0</v>
      </c>
      <c r="C58" s="1" t="s">
        <v>12</v>
      </c>
      <c r="D58" s="1" t="s">
        <v>1</v>
      </c>
      <c r="E58" s="2" t="s">
        <v>2</v>
      </c>
      <c r="F58" s="1"/>
      <c r="G58" s="1"/>
    </row>
    <row r="59" spans="1:8">
      <c r="A59" s="1">
        <v>1</v>
      </c>
      <c r="B59" s="1" t="s">
        <v>3</v>
      </c>
      <c r="C59" s="1">
        <v>35</v>
      </c>
      <c r="D59" s="1">
        <v>5</v>
      </c>
      <c r="E59" s="2">
        <v>8</v>
      </c>
      <c r="F59" s="1">
        <f>E59*D59</f>
        <v>40</v>
      </c>
      <c r="G59" s="1"/>
    </row>
    <row r="60" spans="1:8">
      <c r="A60" s="1">
        <v>2</v>
      </c>
      <c r="B60" s="1" t="s">
        <v>7</v>
      </c>
      <c r="C60" s="1"/>
      <c r="D60" s="1">
        <v>3</v>
      </c>
      <c r="E60" s="2">
        <v>5</v>
      </c>
      <c r="F60" s="1"/>
      <c r="G60" s="1"/>
    </row>
    <row r="61" spans="1:8">
      <c r="A61" s="1">
        <v>3</v>
      </c>
      <c r="B61" s="1" t="s">
        <v>3</v>
      </c>
      <c r="C61" s="1">
        <v>40</v>
      </c>
      <c r="D61" s="1">
        <v>4</v>
      </c>
      <c r="E61" s="2">
        <v>6</v>
      </c>
      <c r="F61" s="1">
        <f>E61*D61</f>
        <v>24</v>
      </c>
      <c r="G61" s="1"/>
    </row>
    <row r="62" spans="1:8">
      <c r="A62" s="1">
        <v>4</v>
      </c>
      <c r="B62" s="1" t="s">
        <v>8</v>
      </c>
      <c r="C62" s="1"/>
      <c r="D62" s="1">
        <v>3</v>
      </c>
      <c r="E62" s="2">
        <v>10</v>
      </c>
      <c r="F62" s="1">
        <f>SUM(F59:F61)</f>
        <v>64</v>
      </c>
      <c r="G62" s="1">
        <f>(F59*C59+C61*F61)/F62</f>
        <v>36.875</v>
      </c>
    </row>
    <row r="63" spans="1:8">
      <c r="A63" s="7" t="s">
        <v>11</v>
      </c>
      <c r="B63" s="8"/>
      <c r="C63" s="8"/>
      <c r="D63" s="8"/>
      <c r="E63" s="8"/>
      <c r="F63" s="8"/>
      <c r="G63" s="9"/>
    </row>
    <row r="64" spans="1:8">
      <c r="A64" s="1"/>
      <c r="B64" s="1" t="s">
        <v>0</v>
      </c>
      <c r="C64" s="1" t="s">
        <v>12</v>
      </c>
      <c r="D64" s="1" t="s">
        <v>1</v>
      </c>
      <c r="E64" s="2" t="s">
        <v>2</v>
      </c>
      <c r="F64" s="1"/>
      <c r="G64" s="1"/>
    </row>
    <row r="65" spans="1:8">
      <c r="A65" s="1">
        <v>1</v>
      </c>
      <c r="B65" s="1" t="s">
        <v>3</v>
      </c>
      <c r="C65" s="1">
        <v>45</v>
      </c>
      <c r="D65" s="1">
        <v>4</v>
      </c>
      <c r="E65" s="2">
        <v>6</v>
      </c>
      <c r="F65" s="1">
        <f>E65*D65</f>
        <v>24</v>
      </c>
      <c r="G65" s="1"/>
    </row>
    <row r="66" spans="1:8">
      <c r="A66" s="1">
        <v>2</v>
      </c>
      <c r="B66" s="1" t="s">
        <v>4</v>
      </c>
      <c r="C66" s="1"/>
      <c r="D66" s="1">
        <v>3</v>
      </c>
      <c r="E66" s="2">
        <v>8</v>
      </c>
      <c r="F66" s="1"/>
      <c r="G66" s="1"/>
    </row>
    <row r="67" spans="1:8">
      <c r="A67" s="1">
        <v>3</v>
      </c>
      <c r="B67" s="1" t="s">
        <v>3</v>
      </c>
      <c r="C67" s="1">
        <v>50</v>
      </c>
      <c r="D67" s="1">
        <v>4</v>
      </c>
      <c r="E67" s="2">
        <v>5</v>
      </c>
      <c r="F67" s="1">
        <f t="shared" ref="F67:F68" si="2">E67*D67</f>
        <v>20</v>
      </c>
      <c r="G67" s="1"/>
    </row>
    <row r="68" spans="1:8">
      <c r="A68" s="1"/>
      <c r="B68" s="1"/>
      <c r="C68" s="1">
        <v>55</v>
      </c>
      <c r="D68" s="1">
        <v>2</v>
      </c>
      <c r="E68" s="2">
        <v>4</v>
      </c>
      <c r="F68" s="1">
        <f t="shared" si="2"/>
        <v>8</v>
      </c>
      <c r="G68" s="1"/>
    </row>
    <row r="69" spans="1:8">
      <c r="A69" s="1">
        <v>4</v>
      </c>
      <c r="B69" s="1" t="s">
        <v>5</v>
      </c>
      <c r="C69" s="1"/>
      <c r="D69" s="1">
        <v>3</v>
      </c>
      <c r="E69" s="2">
        <v>10</v>
      </c>
      <c r="F69" s="1"/>
      <c r="G69" s="1"/>
      <c r="H69">
        <f>F70+F62+F56</f>
        <v>162</v>
      </c>
    </row>
    <row r="70" spans="1:8">
      <c r="A70" s="1">
        <v>5</v>
      </c>
      <c r="B70" s="1" t="s">
        <v>6</v>
      </c>
      <c r="C70" s="1"/>
      <c r="D70" s="1">
        <v>3</v>
      </c>
      <c r="E70" s="2">
        <v>10</v>
      </c>
      <c r="F70" s="1">
        <f>SUM(F65:F68)</f>
        <v>52</v>
      </c>
      <c r="G70" s="1">
        <f>(F65*C65+F67*C67+F68*C68)/F70</f>
        <v>48.46153846153846</v>
      </c>
      <c r="H70">
        <f>(F52*C52+F53*C53+F59*C59+F61*C61+F65*C65+F67*C67+F68*C68)/(F56+F62+F70)</f>
        <v>42.037037037037038</v>
      </c>
    </row>
    <row r="71" spans="1:8">
      <c r="A71" s="7" t="s">
        <v>20</v>
      </c>
      <c r="B71" s="8"/>
      <c r="C71" s="8"/>
      <c r="D71" s="8"/>
      <c r="E71" s="8"/>
      <c r="F71" s="8"/>
      <c r="G71" s="8"/>
    </row>
    <row r="72" spans="1:8">
      <c r="A72" s="11" t="s">
        <v>9</v>
      </c>
      <c r="B72" s="12"/>
      <c r="C72" s="12"/>
      <c r="D72" s="12"/>
      <c r="E72" s="12"/>
      <c r="F72" s="12"/>
      <c r="G72" s="12"/>
    </row>
    <row r="73" spans="1:8">
      <c r="A73" s="1"/>
      <c r="B73" s="1" t="s">
        <v>0</v>
      </c>
      <c r="C73" s="1" t="s">
        <v>12</v>
      </c>
      <c r="D73" s="1" t="s">
        <v>1</v>
      </c>
      <c r="E73" s="2" t="s">
        <v>2</v>
      </c>
      <c r="F73" s="3" t="s">
        <v>14</v>
      </c>
      <c r="G73" s="1" t="s">
        <v>15</v>
      </c>
    </row>
    <row r="74" spans="1:8">
      <c r="A74" s="1">
        <v>1</v>
      </c>
      <c r="B74" s="1" t="s">
        <v>3</v>
      </c>
      <c r="C74" s="1">
        <v>50</v>
      </c>
      <c r="D74" s="1">
        <v>4</v>
      </c>
      <c r="E74" s="2">
        <v>4</v>
      </c>
      <c r="F74" s="1">
        <f>E74*D74</f>
        <v>16</v>
      </c>
      <c r="G74" s="1"/>
    </row>
    <row r="75" spans="1:8">
      <c r="A75" s="1"/>
      <c r="B75" s="1"/>
      <c r="C75" s="1">
        <v>55</v>
      </c>
      <c r="D75" s="1">
        <v>3</v>
      </c>
      <c r="E75" s="2">
        <v>3</v>
      </c>
      <c r="F75" s="1">
        <f>E75*D75</f>
        <v>9</v>
      </c>
      <c r="G75" s="1"/>
    </row>
    <row r="76" spans="1:8">
      <c r="A76" s="1">
        <v>2</v>
      </c>
      <c r="B76" s="1" t="s">
        <v>4</v>
      </c>
      <c r="C76" s="1"/>
      <c r="D76" s="1">
        <v>3</v>
      </c>
      <c r="E76" s="2">
        <v>8</v>
      </c>
      <c r="F76" s="1"/>
      <c r="G76" s="1"/>
    </row>
    <row r="77" spans="1:8">
      <c r="A77" s="1">
        <v>3</v>
      </c>
      <c r="B77" s="1" t="s">
        <v>5</v>
      </c>
      <c r="C77" s="1"/>
      <c r="D77" s="1">
        <v>3</v>
      </c>
      <c r="E77" s="2">
        <v>10</v>
      </c>
      <c r="F77" s="1"/>
      <c r="G77" s="1"/>
    </row>
    <row r="78" spans="1:8">
      <c r="A78" s="1">
        <v>4</v>
      </c>
      <c r="B78" s="1" t="s">
        <v>6</v>
      </c>
      <c r="C78" s="1"/>
      <c r="D78" s="1">
        <v>3</v>
      </c>
      <c r="E78" s="2">
        <v>10</v>
      </c>
      <c r="F78" s="1">
        <f>SUM(F74:F75)</f>
        <v>25</v>
      </c>
      <c r="G78" s="1">
        <f>(F74*C74+F75*C75)/F78</f>
        <v>51.8</v>
      </c>
    </row>
    <row r="79" spans="1:8">
      <c r="A79" s="7" t="s">
        <v>10</v>
      </c>
      <c r="B79" s="8"/>
      <c r="C79" s="8"/>
      <c r="D79" s="8"/>
      <c r="E79" s="8"/>
      <c r="F79" s="8"/>
      <c r="G79" s="9"/>
    </row>
    <row r="80" spans="1:8">
      <c r="A80" s="1"/>
      <c r="B80" s="1" t="s">
        <v>0</v>
      </c>
      <c r="C80" s="1" t="s">
        <v>12</v>
      </c>
      <c r="D80" s="1" t="s">
        <v>1</v>
      </c>
      <c r="E80" s="2" t="s">
        <v>2</v>
      </c>
      <c r="F80" s="1"/>
      <c r="G80" s="1"/>
    </row>
    <row r="81" spans="1:8">
      <c r="A81" s="1">
        <v>1</v>
      </c>
      <c r="B81" s="1" t="s">
        <v>3</v>
      </c>
      <c r="C81" s="1">
        <v>40</v>
      </c>
      <c r="D81" s="1">
        <v>5</v>
      </c>
      <c r="E81" s="2">
        <v>7</v>
      </c>
      <c r="F81" s="1">
        <f>E81*D81</f>
        <v>35</v>
      </c>
      <c r="G81" s="1"/>
    </row>
    <row r="82" spans="1:8">
      <c r="A82" s="1">
        <v>2</v>
      </c>
      <c r="B82" s="1" t="s">
        <v>7</v>
      </c>
      <c r="C82" s="1"/>
      <c r="D82" s="1">
        <v>3</v>
      </c>
      <c r="E82" s="2">
        <v>5</v>
      </c>
      <c r="F82" s="1"/>
      <c r="G82" s="1"/>
    </row>
    <row r="83" spans="1:8">
      <c r="A83" s="1">
        <v>3</v>
      </c>
      <c r="B83" s="1" t="s">
        <v>3</v>
      </c>
      <c r="C83" s="1">
        <v>45</v>
      </c>
      <c r="D83" s="1">
        <v>4</v>
      </c>
      <c r="E83" s="2">
        <v>5</v>
      </c>
      <c r="F83" s="1">
        <f>E83*D83</f>
        <v>20</v>
      </c>
      <c r="G83" s="1"/>
    </row>
    <row r="84" spans="1:8">
      <c r="A84" s="1">
        <v>4</v>
      </c>
      <c r="B84" s="1" t="s">
        <v>8</v>
      </c>
      <c r="C84" s="1"/>
      <c r="D84" s="1">
        <v>3</v>
      </c>
      <c r="E84" s="2">
        <v>10</v>
      </c>
      <c r="F84" s="1">
        <f>SUM(F81:F83)</f>
        <v>55</v>
      </c>
      <c r="G84" s="1">
        <f>(F81*C81+C83*F83)/F84</f>
        <v>41.81818181818182</v>
      </c>
    </row>
    <row r="85" spans="1:8">
      <c r="A85" s="7" t="s">
        <v>11</v>
      </c>
      <c r="B85" s="8"/>
      <c r="C85" s="8"/>
      <c r="D85" s="8"/>
      <c r="E85" s="8"/>
      <c r="F85" s="8"/>
      <c r="G85" s="9"/>
    </row>
    <row r="86" spans="1:8">
      <c r="A86" s="1"/>
      <c r="B86" s="1" t="s">
        <v>0</v>
      </c>
      <c r="C86" s="1" t="s">
        <v>12</v>
      </c>
      <c r="D86" s="1" t="s">
        <v>1</v>
      </c>
      <c r="E86" s="2" t="s">
        <v>2</v>
      </c>
      <c r="F86" s="1"/>
      <c r="G86" s="1"/>
    </row>
    <row r="87" spans="1:8">
      <c r="A87" s="1">
        <v>1</v>
      </c>
      <c r="B87" s="1" t="s">
        <v>3</v>
      </c>
      <c r="C87" s="1">
        <v>40</v>
      </c>
      <c r="D87" s="1">
        <v>3</v>
      </c>
      <c r="E87" s="2">
        <v>5</v>
      </c>
      <c r="F87" s="1">
        <f>E87*D87</f>
        <v>15</v>
      </c>
      <c r="G87" s="1"/>
    </row>
    <row r="88" spans="1:8">
      <c r="A88" s="1">
        <v>2</v>
      </c>
      <c r="B88" s="1" t="s">
        <v>4</v>
      </c>
      <c r="C88" s="1"/>
      <c r="D88" s="1">
        <v>3</v>
      </c>
      <c r="E88" s="2">
        <v>8</v>
      </c>
      <c r="F88" s="1"/>
      <c r="G88" s="1"/>
    </row>
    <row r="89" spans="1:8">
      <c r="A89" s="1">
        <v>3</v>
      </c>
      <c r="B89" s="1" t="s">
        <v>3</v>
      </c>
      <c r="C89" s="1">
        <v>50</v>
      </c>
      <c r="D89" s="1">
        <v>3</v>
      </c>
      <c r="E89" s="2">
        <v>4</v>
      </c>
      <c r="F89" s="1">
        <f t="shared" ref="F89:F90" si="3">E89*D89</f>
        <v>12</v>
      </c>
      <c r="G89" s="1"/>
    </row>
    <row r="90" spans="1:8">
      <c r="A90" s="1"/>
      <c r="B90" s="1"/>
      <c r="C90" s="1">
        <v>60</v>
      </c>
      <c r="D90" s="1">
        <v>2</v>
      </c>
      <c r="E90" s="2">
        <v>3</v>
      </c>
      <c r="F90" s="1">
        <f t="shared" si="3"/>
        <v>6</v>
      </c>
      <c r="G90" s="1"/>
    </row>
    <row r="91" spans="1:8">
      <c r="A91" s="1">
        <v>4</v>
      </c>
      <c r="B91" s="1" t="s">
        <v>5</v>
      </c>
      <c r="C91" s="1"/>
      <c r="D91" s="1">
        <v>3</v>
      </c>
      <c r="E91" s="2">
        <v>10</v>
      </c>
      <c r="F91" s="1"/>
      <c r="G91" s="1"/>
      <c r="H91">
        <f>F92+F84+F78</f>
        <v>113</v>
      </c>
    </row>
    <row r="92" spans="1:8">
      <c r="A92" s="1">
        <v>5</v>
      </c>
      <c r="B92" s="1" t="s">
        <v>6</v>
      </c>
      <c r="C92" s="1"/>
      <c r="D92" s="1">
        <v>3</v>
      </c>
      <c r="E92" s="2">
        <v>10</v>
      </c>
      <c r="F92" s="1">
        <f>SUM(F87:F90)</f>
        <v>33</v>
      </c>
      <c r="G92" s="1">
        <f>(F87*C87+F89*C89+F90*C90)/F92</f>
        <v>47.272727272727273</v>
      </c>
      <c r="H92">
        <f>(F74*C74+F75*C75+F81*C81+F83*C83+F87*C87+F89*C89+F90*C90)/(F78+F84+F92)</f>
        <v>45.619469026548671</v>
      </c>
    </row>
    <row r="93" spans="1:8">
      <c r="A93" s="10" t="s">
        <v>21</v>
      </c>
      <c r="B93" s="10"/>
      <c r="C93" s="10"/>
      <c r="D93" s="10"/>
      <c r="E93" s="10"/>
      <c r="F93" s="10"/>
      <c r="G93" s="10"/>
      <c r="H93" s="4"/>
    </row>
    <row r="94" spans="1:8">
      <c r="A94" s="11" t="s">
        <v>9</v>
      </c>
      <c r="B94" s="12"/>
      <c r="C94" s="12"/>
      <c r="D94" s="12"/>
      <c r="E94" s="12"/>
      <c r="F94" s="12"/>
      <c r="G94" s="12"/>
    </row>
    <row r="95" spans="1:8">
      <c r="A95" s="1"/>
      <c r="B95" s="1" t="s">
        <v>0</v>
      </c>
      <c r="C95" s="1" t="s">
        <v>12</v>
      </c>
      <c r="D95" s="1" t="s">
        <v>1</v>
      </c>
      <c r="E95" s="2" t="s">
        <v>2</v>
      </c>
      <c r="F95" s="3" t="s">
        <v>14</v>
      </c>
      <c r="G95" s="1" t="s">
        <v>15</v>
      </c>
    </row>
    <row r="96" spans="1:8">
      <c r="A96" s="1">
        <v>1</v>
      </c>
      <c r="B96" s="1" t="s">
        <v>3</v>
      </c>
      <c r="C96" s="1">
        <v>40</v>
      </c>
      <c r="D96" s="1">
        <v>4</v>
      </c>
      <c r="E96" s="2">
        <v>7</v>
      </c>
      <c r="F96" s="1">
        <f>E96*D96</f>
        <v>28</v>
      </c>
      <c r="G96" s="1"/>
    </row>
    <row r="97" spans="1:7">
      <c r="A97" s="1"/>
      <c r="B97" s="1"/>
      <c r="C97" s="1">
        <v>45</v>
      </c>
      <c r="D97" s="1">
        <v>4</v>
      </c>
      <c r="E97" s="2">
        <v>6</v>
      </c>
      <c r="F97" s="1">
        <f>E97*D97</f>
        <v>24</v>
      </c>
      <c r="G97" s="1"/>
    </row>
    <row r="98" spans="1:7">
      <c r="A98" s="1">
        <v>2</v>
      </c>
      <c r="B98" s="1" t="s">
        <v>4</v>
      </c>
      <c r="C98" s="1"/>
      <c r="D98" s="1">
        <v>3</v>
      </c>
      <c r="E98" s="2">
        <v>8</v>
      </c>
      <c r="F98" s="1"/>
      <c r="G98" s="1"/>
    </row>
    <row r="99" spans="1:7">
      <c r="A99" s="1">
        <v>3</v>
      </c>
      <c r="B99" s="1" t="s">
        <v>5</v>
      </c>
      <c r="C99" s="1"/>
      <c r="D99" s="1">
        <v>3</v>
      </c>
      <c r="E99" s="2">
        <v>10</v>
      </c>
      <c r="F99" s="1"/>
      <c r="G99" s="1"/>
    </row>
    <row r="100" spans="1:7">
      <c r="A100" s="1">
        <v>4</v>
      </c>
      <c r="B100" s="1" t="s">
        <v>6</v>
      </c>
      <c r="C100" s="1"/>
      <c r="D100" s="1">
        <v>3</v>
      </c>
      <c r="E100" s="2">
        <v>10</v>
      </c>
      <c r="F100" s="1">
        <f>SUM(F96:F97)</f>
        <v>52</v>
      </c>
      <c r="G100" s="1">
        <f>(F96*C96+F97*C97)/F100</f>
        <v>42.307692307692307</v>
      </c>
    </row>
    <row r="101" spans="1:7">
      <c r="A101" s="7" t="s">
        <v>10</v>
      </c>
      <c r="B101" s="8"/>
      <c r="C101" s="8"/>
      <c r="D101" s="8"/>
      <c r="E101" s="8"/>
      <c r="F101" s="8"/>
      <c r="G101" s="9"/>
    </row>
    <row r="102" spans="1:7">
      <c r="A102" s="1"/>
      <c r="B102" s="1" t="s">
        <v>0</v>
      </c>
      <c r="C102" s="1" t="s">
        <v>12</v>
      </c>
      <c r="D102" s="1" t="s">
        <v>1</v>
      </c>
      <c r="E102" s="2" t="s">
        <v>2</v>
      </c>
      <c r="F102" s="1"/>
      <c r="G102" s="1"/>
    </row>
    <row r="103" spans="1:7">
      <c r="A103" s="1">
        <v>1</v>
      </c>
      <c r="B103" s="1" t="s">
        <v>3</v>
      </c>
      <c r="C103" s="1">
        <v>35</v>
      </c>
      <c r="D103" s="1">
        <v>3</v>
      </c>
      <c r="E103" s="2">
        <v>8</v>
      </c>
      <c r="F103" s="1">
        <f>E103*D103</f>
        <v>24</v>
      </c>
      <c r="G103" s="1"/>
    </row>
    <row r="104" spans="1:7">
      <c r="A104" s="1">
        <v>2</v>
      </c>
      <c r="B104" s="1" t="s">
        <v>7</v>
      </c>
      <c r="C104" s="1"/>
      <c r="D104" s="1">
        <v>3</v>
      </c>
      <c r="E104" s="2">
        <v>5</v>
      </c>
      <c r="F104" s="1"/>
      <c r="G104" s="1"/>
    </row>
    <row r="105" spans="1:7">
      <c r="A105" s="1">
        <v>3</v>
      </c>
      <c r="B105" s="1" t="s">
        <v>3</v>
      </c>
      <c r="C105" s="1">
        <v>40</v>
      </c>
      <c r="D105" s="1">
        <v>3</v>
      </c>
      <c r="E105" s="2">
        <v>6</v>
      </c>
      <c r="F105" s="1">
        <f>E105*D105</f>
        <v>18</v>
      </c>
      <c r="G105" s="1"/>
    </row>
    <row r="106" spans="1:7">
      <c r="A106" s="1">
        <v>4</v>
      </c>
      <c r="B106" s="1" t="s">
        <v>8</v>
      </c>
      <c r="C106" s="1"/>
      <c r="D106" s="1">
        <v>3</v>
      </c>
      <c r="E106" s="2">
        <v>10</v>
      </c>
      <c r="F106" s="1">
        <f>SUM(F103:F105)</f>
        <v>42</v>
      </c>
      <c r="G106" s="1">
        <f>(F103*C103+C105*F105)/F106</f>
        <v>37.142857142857146</v>
      </c>
    </row>
    <row r="107" spans="1:7">
      <c r="A107" s="7" t="s">
        <v>11</v>
      </c>
      <c r="B107" s="8"/>
      <c r="C107" s="8"/>
      <c r="D107" s="8"/>
      <c r="E107" s="8"/>
      <c r="F107" s="8"/>
      <c r="G107" s="9"/>
    </row>
    <row r="108" spans="1:7">
      <c r="A108" s="1"/>
      <c r="B108" s="1" t="s">
        <v>0</v>
      </c>
      <c r="C108" s="1" t="s">
        <v>12</v>
      </c>
      <c r="D108" s="1" t="s">
        <v>1</v>
      </c>
      <c r="E108" s="2" t="s">
        <v>2</v>
      </c>
      <c r="F108" s="1"/>
      <c r="G108" s="1"/>
    </row>
    <row r="109" spans="1:7">
      <c r="A109" s="1">
        <v>1</v>
      </c>
      <c r="B109" s="1" t="s">
        <v>3</v>
      </c>
      <c r="C109" s="1">
        <v>40</v>
      </c>
      <c r="D109" s="1">
        <v>4</v>
      </c>
      <c r="E109" s="2">
        <v>6</v>
      </c>
      <c r="F109" s="1">
        <f>E109*D109</f>
        <v>24</v>
      </c>
      <c r="G109" s="1"/>
    </row>
    <row r="110" spans="1:7">
      <c r="A110" s="1">
        <v>2</v>
      </c>
      <c r="B110" s="1" t="s">
        <v>4</v>
      </c>
      <c r="C110" s="1"/>
      <c r="D110" s="1">
        <v>3</v>
      </c>
      <c r="E110" s="2">
        <v>8</v>
      </c>
      <c r="F110" s="1"/>
      <c r="G110" s="1"/>
    </row>
    <row r="111" spans="1:7">
      <c r="A111" s="1">
        <v>3</v>
      </c>
      <c r="B111" s="1" t="s">
        <v>3</v>
      </c>
      <c r="C111" s="1">
        <v>50</v>
      </c>
      <c r="D111" s="1">
        <v>4</v>
      </c>
      <c r="E111" s="2">
        <v>5</v>
      </c>
      <c r="F111" s="1">
        <f t="shared" ref="F111:F112" si="4">E111*D111</f>
        <v>20</v>
      </c>
      <c r="G111" s="1"/>
    </row>
    <row r="112" spans="1:7">
      <c r="A112" s="1"/>
      <c r="B112" s="1"/>
      <c r="C112" s="1">
        <v>60</v>
      </c>
      <c r="D112" s="1">
        <v>3</v>
      </c>
      <c r="E112" s="2">
        <v>4</v>
      </c>
      <c r="F112" s="1">
        <f t="shared" si="4"/>
        <v>12</v>
      </c>
      <c r="G112" s="1"/>
    </row>
    <row r="113" spans="1:8">
      <c r="A113" s="1">
        <v>4</v>
      </c>
      <c r="B113" s="1" t="s">
        <v>5</v>
      </c>
      <c r="C113" s="1"/>
      <c r="D113" s="1">
        <v>3</v>
      </c>
      <c r="E113" s="2">
        <v>10</v>
      </c>
      <c r="F113" s="1"/>
      <c r="G113" s="1"/>
      <c r="H113">
        <f>F114+F106+F100</f>
        <v>150</v>
      </c>
    </row>
    <row r="114" spans="1:8">
      <c r="A114" s="1">
        <v>5</v>
      </c>
      <c r="B114" s="1" t="s">
        <v>6</v>
      </c>
      <c r="C114" s="1"/>
      <c r="D114" s="1">
        <v>3</v>
      </c>
      <c r="E114" s="2">
        <v>10</v>
      </c>
      <c r="F114" s="1">
        <f>SUM(F109:F112)</f>
        <v>56</v>
      </c>
      <c r="G114" s="1">
        <f>(F109*C109+F111*C111+F112*C112)/F114</f>
        <v>47.857142857142854</v>
      </c>
      <c r="H114">
        <f>(F96*C96+F97*C97+F103*C103+F105*C105+F109*C109+F111*C111+F112*C112)/(F100+F106+F114)</f>
        <v>42.93333333333333</v>
      </c>
    </row>
    <row r="115" spans="1:8">
      <c r="A115" s="13" t="s">
        <v>24</v>
      </c>
      <c r="B115" s="13"/>
      <c r="C115" s="13"/>
      <c r="D115" s="13"/>
      <c r="E115" s="13"/>
      <c r="F115" s="13"/>
      <c r="G115" s="13"/>
    </row>
    <row r="116" spans="1:8">
      <c r="A116" s="10" t="s">
        <v>25</v>
      </c>
      <c r="B116" s="10"/>
      <c r="C116" s="10"/>
      <c r="D116" s="10"/>
      <c r="E116" s="10"/>
      <c r="F116" s="10"/>
      <c r="G116" s="10"/>
      <c r="H116" s="4"/>
    </row>
    <row r="117" spans="1:8">
      <c r="A117" s="11" t="s">
        <v>9</v>
      </c>
      <c r="B117" s="12"/>
      <c r="C117" s="12"/>
      <c r="D117" s="12"/>
      <c r="E117" s="12"/>
      <c r="F117" s="12"/>
      <c r="G117" s="12"/>
    </row>
    <row r="118" spans="1:8">
      <c r="A118" s="1"/>
      <c r="B118" s="1" t="s">
        <v>0</v>
      </c>
      <c r="C118" s="1" t="s">
        <v>12</v>
      </c>
      <c r="D118" s="1" t="s">
        <v>1</v>
      </c>
      <c r="E118" s="2" t="s">
        <v>2</v>
      </c>
      <c r="F118" s="3" t="s">
        <v>14</v>
      </c>
      <c r="G118" s="1" t="s">
        <v>15</v>
      </c>
    </row>
    <row r="119" spans="1:8">
      <c r="A119" s="1">
        <v>1</v>
      </c>
      <c r="B119" s="1" t="s">
        <v>3</v>
      </c>
      <c r="C119" s="1">
        <v>50</v>
      </c>
      <c r="D119" s="1">
        <v>4</v>
      </c>
      <c r="E119" s="2">
        <v>5</v>
      </c>
      <c r="F119" s="1">
        <f>E119*D119</f>
        <v>20</v>
      </c>
      <c r="G119" s="1"/>
    </row>
    <row r="120" spans="1:8">
      <c r="A120" s="1"/>
      <c r="B120" s="1"/>
      <c r="C120" s="1">
        <v>55</v>
      </c>
      <c r="D120" s="1">
        <v>3</v>
      </c>
      <c r="E120" s="2">
        <v>4</v>
      </c>
      <c r="F120" s="1">
        <f>E120*D120</f>
        <v>12</v>
      </c>
      <c r="G120" s="1"/>
    </row>
    <row r="121" spans="1:8">
      <c r="A121" s="1">
        <v>2</v>
      </c>
      <c r="B121" s="1" t="s">
        <v>4</v>
      </c>
      <c r="C121" s="1"/>
      <c r="D121" s="1">
        <v>3</v>
      </c>
      <c r="E121" s="2">
        <v>8</v>
      </c>
      <c r="F121" s="1"/>
      <c r="G121" s="1"/>
    </row>
    <row r="122" spans="1:8">
      <c r="A122" s="1">
        <v>3</v>
      </c>
      <c r="B122" s="1" t="s">
        <v>5</v>
      </c>
      <c r="C122" s="1"/>
      <c r="D122" s="1">
        <v>3</v>
      </c>
      <c r="E122" s="2">
        <v>10</v>
      </c>
      <c r="F122" s="1"/>
      <c r="G122" s="1"/>
    </row>
    <row r="123" spans="1:8">
      <c r="A123" s="1">
        <v>4</v>
      </c>
      <c r="B123" s="1" t="s">
        <v>6</v>
      </c>
      <c r="C123" s="1"/>
      <c r="D123" s="1">
        <v>3</v>
      </c>
      <c r="E123" s="2">
        <v>10</v>
      </c>
      <c r="F123" s="1">
        <f>SUM(F119:F120)</f>
        <v>32</v>
      </c>
      <c r="G123" s="1">
        <f>(F119*C119+F120*C120)/F123</f>
        <v>51.875</v>
      </c>
    </row>
    <row r="124" spans="1:8">
      <c r="A124" s="7" t="s">
        <v>10</v>
      </c>
      <c r="B124" s="8"/>
      <c r="C124" s="8"/>
      <c r="D124" s="8"/>
      <c r="E124" s="8"/>
      <c r="F124" s="8"/>
      <c r="G124" s="9"/>
    </row>
    <row r="125" spans="1:8">
      <c r="A125" s="1"/>
      <c r="B125" s="1" t="s">
        <v>0</v>
      </c>
      <c r="C125" s="1" t="s">
        <v>12</v>
      </c>
      <c r="D125" s="1" t="s">
        <v>1</v>
      </c>
      <c r="E125" s="2" t="s">
        <v>2</v>
      </c>
      <c r="F125" s="1"/>
      <c r="G125" s="1"/>
    </row>
    <row r="126" spans="1:8">
      <c r="A126" s="1">
        <v>1</v>
      </c>
      <c r="B126" s="1" t="s">
        <v>3</v>
      </c>
      <c r="C126" s="1">
        <v>40</v>
      </c>
      <c r="D126" s="1">
        <v>4</v>
      </c>
      <c r="E126" s="2">
        <v>7</v>
      </c>
      <c r="F126" s="1">
        <f>E126*D126</f>
        <v>28</v>
      </c>
      <c r="G126" s="1"/>
    </row>
    <row r="127" spans="1:8">
      <c r="A127" s="1">
        <v>2</v>
      </c>
      <c r="B127" s="1" t="s">
        <v>7</v>
      </c>
      <c r="C127" s="1"/>
      <c r="D127" s="1">
        <v>3</v>
      </c>
      <c r="E127" s="2">
        <v>5</v>
      </c>
      <c r="F127" s="1"/>
      <c r="G127" s="1"/>
    </row>
    <row r="128" spans="1:8">
      <c r="A128" s="1">
        <v>3</v>
      </c>
      <c r="B128" s="1" t="s">
        <v>3</v>
      </c>
      <c r="C128" s="1">
        <v>45</v>
      </c>
      <c r="D128" s="1">
        <v>4</v>
      </c>
      <c r="E128" s="2">
        <v>6</v>
      </c>
      <c r="F128" s="1">
        <f>E128*D128</f>
        <v>24</v>
      </c>
      <c r="G128" s="1"/>
    </row>
    <row r="129" spans="1:8">
      <c r="A129" s="1">
        <v>4</v>
      </c>
      <c r="B129" s="1" t="s">
        <v>8</v>
      </c>
      <c r="C129" s="1"/>
      <c r="D129" s="1">
        <v>3</v>
      </c>
      <c r="E129" s="2">
        <v>10</v>
      </c>
      <c r="F129" s="1">
        <f>SUM(F126:F128)</f>
        <v>52</v>
      </c>
      <c r="G129" s="1">
        <f>(F126*C126+C128*F128)/F129</f>
        <v>42.307692307692307</v>
      </c>
    </row>
    <row r="130" spans="1:8">
      <c r="A130" s="7" t="s">
        <v>11</v>
      </c>
      <c r="B130" s="8"/>
      <c r="C130" s="8"/>
      <c r="D130" s="8"/>
      <c r="E130" s="8"/>
      <c r="F130" s="8"/>
      <c r="G130" s="9"/>
    </row>
    <row r="131" spans="1:8">
      <c r="A131" s="1"/>
      <c r="B131" s="1" t="s">
        <v>0</v>
      </c>
      <c r="C131" s="1" t="s">
        <v>12</v>
      </c>
      <c r="D131" s="1" t="s">
        <v>1</v>
      </c>
      <c r="E131" s="2" t="s">
        <v>2</v>
      </c>
      <c r="F131" s="1"/>
      <c r="G131" s="1"/>
    </row>
    <row r="132" spans="1:8">
      <c r="A132" s="1">
        <v>1</v>
      </c>
      <c r="B132" s="1" t="s">
        <v>3</v>
      </c>
      <c r="C132" s="1">
        <v>50</v>
      </c>
      <c r="D132" s="1">
        <v>4</v>
      </c>
      <c r="E132" s="2">
        <v>6</v>
      </c>
      <c r="F132" s="1">
        <f>E132*D132</f>
        <v>24</v>
      </c>
      <c r="G132" s="1"/>
    </row>
    <row r="133" spans="1:8">
      <c r="A133" s="1">
        <v>2</v>
      </c>
      <c r="B133" s="1" t="s">
        <v>4</v>
      </c>
      <c r="C133" s="1"/>
      <c r="D133" s="1">
        <v>3</v>
      </c>
      <c r="E133" s="2">
        <v>8</v>
      </c>
      <c r="F133" s="1"/>
      <c r="G133" s="1"/>
    </row>
    <row r="134" spans="1:8">
      <c r="A134" s="1">
        <v>3</v>
      </c>
      <c r="B134" s="1" t="s">
        <v>3</v>
      </c>
      <c r="C134" s="1">
        <v>55</v>
      </c>
      <c r="D134" s="1">
        <v>3</v>
      </c>
      <c r="E134" s="2">
        <v>5</v>
      </c>
      <c r="F134" s="1">
        <f t="shared" ref="F134:F135" si="5">E134*D134</f>
        <v>15</v>
      </c>
      <c r="G134" s="1"/>
    </row>
    <row r="135" spans="1:8">
      <c r="A135" s="1"/>
      <c r="B135" s="1"/>
      <c r="C135" s="1">
        <v>60</v>
      </c>
      <c r="D135" s="1">
        <v>2</v>
      </c>
      <c r="E135" s="2">
        <v>4</v>
      </c>
      <c r="F135" s="1">
        <f t="shared" si="5"/>
        <v>8</v>
      </c>
      <c r="G135" s="1"/>
    </row>
    <row r="136" spans="1:8">
      <c r="A136" s="1">
        <v>4</v>
      </c>
      <c r="B136" s="1" t="s">
        <v>5</v>
      </c>
      <c r="C136" s="1"/>
      <c r="D136" s="1">
        <v>3</v>
      </c>
      <c r="E136" s="2">
        <v>10</v>
      </c>
      <c r="F136" s="1"/>
      <c r="G136" s="1"/>
      <c r="H136">
        <f>F137+F129+F123</f>
        <v>131</v>
      </c>
    </row>
    <row r="137" spans="1:8">
      <c r="A137" s="1">
        <v>5</v>
      </c>
      <c r="B137" s="1" t="s">
        <v>6</v>
      </c>
      <c r="C137" s="1"/>
      <c r="D137" s="1">
        <v>3</v>
      </c>
      <c r="E137" s="2">
        <v>10</v>
      </c>
      <c r="F137" s="1">
        <f>SUM(F132:F135)</f>
        <v>47</v>
      </c>
      <c r="G137" s="1">
        <f>(F132*C132+F134*C134+F135*C135)/F137</f>
        <v>53.297872340425535</v>
      </c>
      <c r="H137">
        <f>(F119*C119+F120*C120+F126*C126+F128*C128+F132*C132+F134*C134+F135*C135)/(F123+F129+F137)</f>
        <v>48.587786259541986</v>
      </c>
    </row>
    <row r="138" spans="1:8">
      <c r="A138" s="7" t="s">
        <v>26</v>
      </c>
      <c r="B138" s="8"/>
      <c r="C138" s="8"/>
      <c r="D138" s="8"/>
      <c r="E138" s="8"/>
      <c r="F138" s="8"/>
      <c r="G138" s="8"/>
    </row>
    <row r="139" spans="1:8">
      <c r="A139" s="11" t="s">
        <v>9</v>
      </c>
      <c r="B139" s="12"/>
      <c r="C139" s="12"/>
      <c r="D139" s="12"/>
      <c r="E139" s="12"/>
      <c r="F139" s="12"/>
      <c r="G139" s="12"/>
    </row>
    <row r="140" spans="1:8">
      <c r="A140" s="1"/>
      <c r="B140" s="1" t="s">
        <v>0</v>
      </c>
      <c r="C140" s="1" t="s">
        <v>12</v>
      </c>
      <c r="D140" s="1" t="s">
        <v>1</v>
      </c>
      <c r="E140" s="2" t="s">
        <v>2</v>
      </c>
      <c r="F140" s="3" t="s">
        <v>14</v>
      </c>
      <c r="G140" s="1" t="s">
        <v>15</v>
      </c>
    </row>
    <row r="141" spans="1:8">
      <c r="A141" s="1">
        <v>1</v>
      </c>
      <c r="B141" s="1" t="s">
        <v>3</v>
      </c>
      <c r="C141" s="1">
        <v>55</v>
      </c>
      <c r="D141" s="1">
        <v>3</v>
      </c>
      <c r="E141" s="2">
        <v>4</v>
      </c>
      <c r="F141" s="1">
        <f>E141*D141</f>
        <v>12</v>
      </c>
      <c r="G141" s="1"/>
    </row>
    <row r="142" spans="1:8">
      <c r="A142" s="1"/>
      <c r="B142" s="1"/>
      <c r="C142" s="1">
        <v>60</v>
      </c>
      <c r="D142" s="1">
        <v>3</v>
      </c>
      <c r="E142" s="2">
        <v>3</v>
      </c>
      <c r="F142" s="1">
        <f>E142*D142</f>
        <v>9</v>
      </c>
      <c r="G142" s="1"/>
    </row>
    <row r="143" spans="1:8">
      <c r="A143" s="1">
        <v>2</v>
      </c>
      <c r="B143" s="1" t="s">
        <v>4</v>
      </c>
      <c r="C143" s="1"/>
      <c r="D143" s="1">
        <v>3</v>
      </c>
      <c r="E143" s="2">
        <v>8</v>
      </c>
      <c r="F143" s="1"/>
      <c r="G143" s="1"/>
    </row>
    <row r="144" spans="1:8">
      <c r="A144" s="1">
        <v>3</v>
      </c>
      <c r="B144" s="1" t="s">
        <v>5</v>
      </c>
      <c r="C144" s="1"/>
      <c r="D144" s="1">
        <v>3</v>
      </c>
      <c r="E144" s="2">
        <v>10</v>
      </c>
      <c r="F144" s="1"/>
      <c r="G144" s="1"/>
    </row>
    <row r="145" spans="1:8">
      <c r="A145" s="1">
        <v>4</v>
      </c>
      <c r="B145" s="1" t="s">
        <v>6</v>
      </c>
      <c r="C145" s="1"/>
      <c r="D145" s="1">
        <v>3</v>
      </c>
      <c r="E145" s="2">
        <v>10</v>
      </c>
      <c r="F145" s="1">
        <f>SUM(F141:F142)</f>
        <v>21</v>
      </c>
      <c r="G145" s="1">
        <f>(F141*C141+F142*C142)/F145</f>
        <v>57.142857142857146</v>
      </c>
    </row>
    <row r="146" spans="1:8">
      <c r="A146" s="7" t="s">
        <v>10</v>
      </c>
      <c r="B146" s="8"/>
      <c r="C146" s="8"/>
      <c r="D146" s="8"/>
      <c r="E146" s="8"/>
      <c r="F146" s="8"/>
      <c r="G146" s="9"/>
    </row>
    <row r="147" spans="1:8">
      <c r="A147" s="1"/>
      <c r="B147" s="1" t="s">
        <v>0</v>
      </c>
      <c r="C147" s="1" t="s">
        <v>12</v>
      </c>
      <c r="D147" s="1" t="s">
        <v>1</v>
      </c>
      <c r="E147" s="2" t="s">
        <v>2</v>
      </c>
      <c r="F147" s="1"/>
      <c r="G147" s="1"/>
    </row>
    <row r="148" spans="1:8">
      <c r="A148" s="1">
        <v>1</v>
      </c>
      <c r="B148" s="1" t="s">
        <v>3</v>
      </c>
      <c r="C148" s="1">
        <v>45</v>
      </c>
      <c r="D148" s="1">
        <v>5</v>
      </c>
      <c r="E148" s="2">
        <v>7</v>
      </c>
      <c r="F148" s="1">
        <f>E148*D148</f>
        <v>35</v>
      </c>
      <c r="G148" s="1"/>
    </row>
    <row r="149" spans="1:8">
      <c r="A149" s="1">
        <v>2</v>
      </c>
      <c r="B149" s="1" t="s">
        <v>7</v>
      </c>
      <c r="C149" s="1"/>
      <c r="D149" s="1">
        <v>3</v>
      </c>
      <c r="E149" s="2">
        <v>5</v>
      </c>
      <c r="F149" s="1"/>
      <c r="G149" s="1"/>
    </row>
    <row r="150" spans="1:8">
      <c r="A150" s="1">
        <v>3</v>
      </c>
      <c r="B150" s="1" t="s">
        <v>3</v>
      </c>
      <c r="C150" s="1">
        <v>50</v>
      </c>
      <c r="D150" s="1">
        <v>4</v>
      </c>
      <c r="E150" s="2">
        <v>5</v>
      </c>
      <c r="F150" s="1">
        <f>E150*D150</f>
        <v>20</v>
      </c>
      <c r="G150" s="1"/>
    </row>
    <row r="151" spans="1:8">
      <c r="A151" s="1">
        <v>4</v>
      </c>
      <c r="B151" s="1" t="s">
        <v>8</v>
      </c>
      <c r="C151" s="1"/>
      <c r="D151" s="1">
        <v>3</v>
      </c>
      <c r="E151" s="2">
        <v>10</v>
      </c>
      <c r="F151" s="1">
        <f>SUM(F148:F150)</f>
        <v>55</v>
      </c>
      <c r="G151" s="1">
        <f>(F148*C148+C150*F150)/F151</f>
        <v>46.81818181818182</v>
      </c>
    </row>
    <row r="152" spans="1:8">
      <c r="A152" s="7" t="s">
        <v>11</v>
      </c>
      <c r="B152" s="8"/>
      <c r="C152" s="8"/>
      <c r="D152" s="8"/>
      <c r="E152" s="8"/>
      <c r="F152" s="8"/>
      <c r="G152" s="9"/>
    </row>
    <row r="153" spans="1:8">
      <c r="A153" s="1"/>
      <c r="B153" s="1" t="s">
        <v>0</v>
      </c>
      <c r="C153" s="1" t="s">
        <v>12</v>
      </c>
      <c r="D153" s="1" t="s">
        <v>1</v>
      </c>
      <c r="E153" s="2" t="s">
        <v>2</v>
      </c>
      <c r="F153" s="1"/>
      <c r="G153" s="1"/>
    </row>
    <row r="154" spans="1:8">
      <c r="A154" s="1">
        <v>1</v>
      </c>
      <c r="B154" s="1" t="s">
        <v>3</v>
      </c>
      <c r="C154" s="1">
        <v>45</v>
      </c>
      <c r="D154" s="1">
        <v>3</v>
      </c>
      <c r="E154" s="2">
        <v>5</v>
      </c>
      <c r="F154" s="1">
        <f>E154*D154</f>
        <v>15</v>
      </c>
      <c r="G154" s="1"/>
    </row>
    <row r="155" spans="1:8">
      <c r="A155" s="1">
        <v>2</v>
      </c>
      <c r="B155" s="1" t="s">
        <v>4</v>
      </c>
      <c r="C155" s="1"/>
      <c r="D155" s="1">
        <v>3</v>
      </c>
      <c r="E155" s="2">
        <v>8</v>
      </c>
      <c r="F155" s="1"/>
      <c r="G155" s="1"/>
    </row>
    <row r="156" spans="1:8">
      <c r="A156" s="1">
        <v>3</v>
      </c>
      <c r="B156" s="1" t="s">
        <v>3</v>
      </c>
      <c r="C156" s="1">
        <v>55</v>
      </c>
      <c r="D156" s="1">
        <v>3</v>
      </c>
      <c r="E156" s="2">
        <v>4</v>
      </c>
      <c r="F156" s="1">
        <f t="shared" ref="F156:F157" si="6">E156*D156</f>
        <v>12</v>
      </c>
      <c r="G156" s="1"/>
    </row>
    <row r="157" spans="1:8">
      <c r="A157" s="1"/>
      <c r="B157" s="1"/>
      <c r="C157" s="1">
        <v>65</v>
      </c>
      <c r="D157" s="1">
        <v>2</v>
      </c>
      <c r="E157" s="2">
        <v>3</v>
      </c>
      <c r="F157" s="1">
        <f t="shared" si="6"/>
        <v>6</v>
      </c>
      <c r="G157" s="1"/>
    </row>
    <row r="158" spans="1:8">
      <c r="A158" s="1">
        <v>4</v>
      </c>
      <c r="B158" s="1" t="s">
        <v>5</v>
      </c>
      <c r="C158" s="1"/>
      <c r="D158" s="1">
        <v>3</v>
      </c>
      <c r="E158" s="2">
        <v>10</v>
      </c>
      <c r="F158" s="1"/>
      <c r="G158" s="1"/>
      <c r="H158">
        <f>F159+F151+F145</f>
        <v>109</v>
      </c>
    </row>
    <row r="159" spans="1:8">
      <c r="A159" s="1">
        <v>5</v>
      </c>
      <c r="B159" s="1" t="s">
        <v>6</v>
      </c>
      <c r="C159" s="1"/>
      <c r="D159" s="1">
        <v>3</v>
      </c>
      <c r="E159" s="2">
        <v>10</v>
      </c>
      <c r="F159" s="1">
        <f>SUM(F154:F157)</f>
        <v>33</v>
      </c>
      <c r="G159" s="1">
        <f>(F154*C154+F156*C156+F157*C157)/F159</f>
        <v>52.272727272727273</v>
      </c>
      <c r="H159">
        <f>(F141*C141+F142*C142+F148*C148+F150*C150+F154*C154+F156*C156+F157*C157)/(F145+F151+F159)</f>
        <v>50.458715596330272</v>
      </c>
    </row>
    <row r="160" spans="1:8">
      <c r="A160" s="10" t="s">
        <v>27</v>
      </c>
      <c r="B160" s="10"/>
      <c r="C160" s="10"/>
      <c r="D160" s="10"/>
      <c r="E160" s="10"/>
      <c r="F160" s="10"/>
      <c r="G160" s="10"/>
      <c r="H160" s="4"/>
    </row>
    <row r="161" spans="1:7">
      <c r="A161" s="11" t="s">
        <v>9</v>
      </c>
      <c r="B161" s="12"/>
      <c r="C161" s="12"/>
      <c r="D161" s="12"/>
      <c r="E161" s="12"/>
      <c r="F161" s="12"/>
      <c r="G161" s="12"/>
    </row>
    <row r="162" spans="1:7">
      <c r="A162" s="1"/>
      <c r="B162" s="1" t="s">
        <v>0</v>
      </c>
      <c r="C162" s="1" t="s">
        <v>12</v>
      </c>
      <c r="D162" s="1" t="s">
        <v>1</v>
      </c>
      <c r="E162" s="2" t="s">
        <v>2</v>
      </c>
      <c r="F162" s="3" t="s">
        <v>14</v>
      </c>
      <c r="G162" s="1" t="s">
        <v>15</v>
      </c>
    </row>
    <row r="163" spans="1:7">
      <c r="A163" s="1">
        <v>1</v>
      </c>
      <c r="B163" s="1" t="s">
        <v>3</v>
      </c>
      <c r="C163" s="1">
        <v>40</v>
      </c>
      <c r="D163" s="1">
        <v>4</v>
      </c>
      <c r="E163" s="2">
        <v>7</v>
      </c>
      <c r="F163" s="1">
        <f>E163*D163</f>
        <v>28</v>
      </c>
      <c r="G163" s="1"/>
    </row>
    <row r="164" spans="1:7">
      <c r="A164" s="1"/>
      <c r="B164" s="1"/>
      <c r="C164" s="1">
        <v>45</v>
      </c>
      <c r="D164" s="1">
        <v>4</v>
      </c>
      <c r="E164" s="2">
        <v>6</v>
      </c>
      <c r="F164" s="1">
        <f>E164*D164</f>
        <v>24</v>
      </c>
      <c r="G164" s="1"/>
    </row>
    <row r="165" spans="1:7">
      <c r="A165" s="1">
        <v>2</v>
      </c>
      <c r="B165" s="1" t="s">
        <v>4</v>
      </c>
      <c r="C165" s="1"/>
      <c r="D165" s="1">
        <v>3</v>
      </c>
      <c r="E165" s="2">
        <v>8</v>
      </c>
      <c r="F165" s="1"/>
      <c r="G165" s="1"/>
    </row>
    <row r="166" spans="1:7">
      <c r="A166" s="1">
        <v>3</v>
      </c>
      <c r="B166" s="1" t="s">
        <v>5</v>
      </c>
      <c r="C166" s="1"/>
      <c r="D166" s="1">
        <v>3</v>
      </c>
      <c r="E166" s="2">
        <v>10</v>
      </c>
      <c r="F166" s="1"/>
      <c r="G166" s="1"/>
    </row>
    <row r="167" spans="1:7">
      <c r="A167" s="1">
        <v>4</v>
      </c>
      <c r="B167" s="1" t="s">
        <v>6</v>
      </c>
      <c r="C167" s="1"/>
      <c r="D167" s="1">
        <v>3</v>
      </c>
      <c r="E167" s="2">
        <v>10</v>
      </c>
      <c r="F167" s="1">
        <f>SUM(F163:F164)</f>
        <v>52</v>
      </c>
      <c r="G167" s="1">
        <f>(F163*C163+F164*C164)/F167</f>
        <v>42.307692307692307</v>
      </c>
    </row>
    <row r="168" spans="1:7">
      <c r="A168" s="7" t="s">
        <v>10</v>
      </c>
      <c r="B168" s="8"/>
      <c r="C168" s="8"/>
      <c r="D168" s="8"/>
      <c r="E168" s="8"/>
      <c r="F168" s="8"/>
      <c r="G168" s="9"/>
    </row>
    <row r="169" spans="1:7">
      <c r="A169" s="1"/>
      <c r="B169" s="1" t="s">
        <v>0</v>
      </c>
      <c r="C169" s="1" t="s">
        <v>12</v>
      </c>
      <c r="D169" s="1" t="s">
        <v>1</v>
      </c>
      <c r="E169" s="2" t="s">
        <v>2</v>
      </c>
      <c r="F169" s="1"/>
      <c r="G169" s="1"/>
    </row>
    <row r="170" spans="1:7">
      <c r="A170" s="1">
        <v>1</v>
      </c>
      <c r="B170" s="1" t="s">
        <v>3</v>
      </c>
      <c r="C170" s="1">
        <v>35</v>
      </c>
      <c r="D170" s="1">
        <v>4</v>
      </c>
      <c r="E170" s="2">
        <v>8</v>
      </c>
      <c r="F170" s="1">
        <f>E170*D170</f>
        <v>32</v>
      </c>
      <c r="G170" s="1"/>
    </row>
    <row r="171" spans="1:7">
      <c r="A171" s="1">
        <v>2</v>
      </c>
      <c r="B171" s="1" t="s">
        <v>7</v>
      </c>
      <c r="C171" s="1"/>
      <c r="D171" s="1">
        <v>3</v>
      </c>
      <c r="E171" s="2">
        <v>5</v>
      </c>
      <c r="F171" s="1"/>
      <c r="G171" s="1"/>
    </row>
    <row r="172" spans="1:7">
      <c r="A172" s="1">
        <v>3</v>
      </c>
      <c r="B172" s="1" t="s">
        <v>3</v>
      </c>
      <c r="C172" s="1">
        <v>40</v>
      </c>
      <c r="D172" s="1">
        <v>4</v>
      </c>
      <c r="E172" s="2">
        <v>6</v>
      </c>
      <c r="F172" s="1">
        <f>E172*D172</f>
        <v>24</v>
      </c>
      <c r="G172" s="1"/>
    </row>
    <row r="173" spans="1:7">
      <c r="A173" s="1">
        <v>4</v>
      </c>
      <c r="B173" s="1" t="s">
        <v>8</v>
      </c>
      <c r="C173" s="1"/>
      <c r="D173" s="1">
        <v>3</v>
      </c>
      <c r="E173" s="2">
        <v>10</v>
      </c>
      <c r="F173" s="1">
        <f>SUM(F170:F172)</f>
        <v>56</v>
      </c>
      <c r="G173" s="1">
        <f>(F170*C170+C172*F172)/F173</f>
        <v>37.142857142857146</v>
      </c>
    </row>
    <row r="174" spans="1:7">
      <c r="A174" s="7" t="s">
        <v>11</v>
      </c>
      <c r="B174" s="8"/>
      <c r="C174" s="8"/>
      <c r="D174" s="8"/>
      <c r="E174" s="8"/>
      <c r="F174" s="8"/>
      <c r="G174" s="9"/>
    </row>
    <row r="175" spans="1:7">
      <c r="A175" s="1"/>
      <c r="B175" s="1" t="s">
        <v>0</v>
      </c>
      <c r="C175" s="1" t="s">
        <v>12</v>
      </c>
      <c r="D175" s="1" t="s">
        <v>1</v>
      </c>
      <c r="E175" s="2" t="s">
        <v>2</v>
      </c>
      <c r="F175" s="1"/>
      <c r="G175" s="1"/>
    </row>
    <row r="176" spans="1:7">
      <c r="A176" s="1">
        <v>1</v>
      </c>
      <c r="B176" s="1" t="s">
        <v>3</v>
      </c>
      <c r="C176" s="1">
        <v>45</v>
      </c>
      <c r="D176" s="1">
        <v>4</v>
      </c>
      <c r="E176" s="2">
        <v>6</v>
      </c>
      <c r="F176" s="1">
        <f>E176*D176</f>
        <v>24</v>
      </c>
      <c r="G176" s="1"/>
    </row>
    <row r="177" spans="1:8">
      <c r="A177" s="1">
        <v>2</v>
      </c>
      <c r="B177" s="1" t="s">
        <v>4</v>
      </c>
      <c r="C177" s="1"/>
      <c r="D177" s="1">
        <v>3</v>
      </c>
      <c r="E177" s="2">
        <v>8</v>
      </c>
      <c r="F177" s="1"/>
      <c r="G177" s="1"/>
    </row>
    <row r="178" spans="1:8">
      <c r="A178" s="1">
        <v>3</v>
      </c>
      <c r="B178" s="1" t="s">
        <v>3</v>
      </c>
      <c r="C178" s="1">
        <v>50</v>
      </c>
      <c r="D178" s="1">
        <v>4</v>
      </c>
      <c r="E178" s="2">
        <v>5</v>
      </c>
      <c r="F178" s="1">
        <f t="shared" ref="F178:F179" si="7">E178*D178</f>
        <v>20</v>
      </c>
      <c r="G178" s="1"/>
    </row>
    <row r="179" spans="1:8">
      <c r="A179" s="1"/>
      <c r="B179" s="1"/>
      <c r="C179" s="1">
        <v>55</v>
      </c>
      <c r="D179" s="1">
        <v>4</v>
      </c>
      <c r="E179" s="2">
        <v>4</v>
      </c>
      <c r="F179" s="1">
        <f t="shared" si="7"/>
        <v>16</v>
      </c>
      <c r="G179" s="1"/>
    </row>
    <row r="180" spans="1:8">
      <c r="A180" s="1">
        <v>4</v>
      </c>
      <c r="B180" s="1" t="s">
        <v>5</v>
      </c>
      <c r="C180" s="1"/>
      <c r="D180" s="1">
        <v>3</v>
      </c>
      <c r="E180" s="2">
        <v>10</v>
      </c>
      <c r="F180" s="1"/>
      <c r="G180" s="1"/>
      <c r="H180">
        <f>F181+F173+F167</f>
        <v>168</v>
      </c>
    </row>
    <row r="181" spans="1:8">
      <c r="A181" s="1">
        <v>5</v>
      </c>
      <c r="B181" s="1" t="s">
        <v>6</v>
      </c>
      <c r="C181" s="1"/>
      <c r="D181" s="1">
        <v>3</v>
      </c>
      <c r="E181" s="2">
        <v>10</v>
      </c>
      <c r="F181" s="1">
        <f>SUM(F176:F179)</f>
        <v>60</v>
      </c>
      <c r="G181" s="1">
        <f>(F176*C176+F178*C178+F179*C179)/F181</f>
        <v>49.333333333333336</v>
      </c>
      <c r="H181">
        <f>(F163*C163+F164*C164+F170*C170+F172*C172+F176*C176+F178*C178+F179*C179)/(F167+F173+F181)</f>
        <v>43.095238095238095</v>
      </c>
    </row>
    <row r="182" spans="1:8">
      <c r="A182" s="13" t="s">
        <v>28</v>
      </c>
      <c r="B182" s="13"/>
      <c r="C182" s="13"/>
      <c r="D182" s="13"/>
      <c r="E182" s="13"/>
      <c r="F182" s="13"/>
      <c r="G182" s="13"/>
    </row>
    <row r="183" spans="1:8">
      <c r="A183" s="10" t="s">
        <v>29</v>
      </c>
      <c r="B183" s="10"/>
      <c r="C183" s="10"/>
      <c r="D183" s="10"/>
      <c r="E183" s="10"/>
      <c r="F183" s="10"/>
      <c r="G183" s="10"/>
      <c r="H183" s="4"/>
    </row>
    <row r="184" spans="1:8">
      <c r="A184" s="11" t="s">
        <v>9</v>
      </c>
      <c r="B184" s="12"/>
      <c r="C184" s="12"/>
      <c r="D184" s="12"/>
      <c r="E184" s="12"/>
      <c r="F184" s="12"/>
      <c r="G184" s="12"/>
    </row>
    <row r="185" spans="1:8">
      <c r="A185" s="1"/>
      <c r="B185" s="1" t="s">
        <v>0</v>
      </c>
      <c r="C185" s="1" t="s">
        <v>12</v>
      </c>
      <c r="D185" s="1" t="s">
        <v>1</v>
      </c>
      <c r="E185" s="2" t="s">
        <v>2</v>
      </c>
      <c r="F185" s="3" t="s">
        <v>14</v>
      </c>
      <c r="G185" s="1" t="s">
        <v>15</v>
      </c>
    </row>
    <row r="186" spans="1:8">
      <c r="A186" s="1">
        <v>1</v>
      </c>
      <c r="B186" s="1" t="s">
        <v>3</v>
      </c>
      <c r="C186" s="1">
        <v>55</v>
      </c>
      <c r="D186" s="1">
        <v>3</v>
      </c>
      <c r="E186" s="2">
        <v>5</v>
      </c>
      <c r="F186" s="1">
        <f>E186*D186</f>
        <v>15</v>
      </c>
      <c r="G186" s="1"/>
    </row>
    <row r="187" spans="1:8">
      <c r="A187" s="1"/>
      <c r="B187" s="1"/>
      <c r="C187" s="1">
        <v>60</v>
      </c>
      <c r="D187" s="1">
        <v>3</v>
      </c>
      <c r="E187" s="2">
        <v>4</v>
      </c>
      <c r="F187" s="1">
        <f>E187*D187</f>
        <v>12</v>
      </c>
      <c r="G187" s="1"/>
    </row>
    <row r="188" spans="1:8">
      <c r="A188" s="1">
        <v>2</v>
      </c>
      <c r="B188" s="1" t="s">
        <v>4</v>
      </c>
      <c r="C188" s="1"/>
      <c r="D188" s="1">
        <v>3</v>
      </c>
      <c r="E188" s="2">
        <v>8</v>
      </c>
      <c r="F188" s="1"/>
      <c r="G188" s="1"/>
    </row>
    <row r="189" spans="1:8">
      <c r="A189" s="1">
        <v>3</v>
      </c>
      <c r="B189" s="1" t="s">
        <v>5</v>
      </c>
      <c r="C189" s="1"/>
      <c r="D189" s="1">
        <v>3</v>
      </c>
      <c r="E189" s="2">
        <v>10</v>
      </c>
      <c r="F189" s="1"/>
      <c r="G189" s="1"/>
    </row>
    <row r="190" spans="1:8">
      <c r="A190" s="1">
        <v>4</v>
      </c>
      <c r="B190" s="1" t="s">
        <v>6</v>
      </c>
      <c r="C190" s="1"/>
      <c r="D190" s="1">
        <v>3</v>
      </c>
      <c r="E190" s="2">
        <v>10</v>
      </c>
      <c r="F190" s="1">
        <f>SUM(F186:F187)</f>
        <v>27</v>
      </c>
      <c r="G190" s="1">
        <f>(F186*C186+F187*C187)/F190</f>
        <v>57.222222222222221</v>
      </c>
    </row>
    <row r="191" spans="1:8">
      <c r="A191" s="7" t="s">
        <v>10</v>
      </c>
      <c r="B191" s="8"/>
      <c r="C191" s="8"/>
      <c r="D191" s="8"/>
      <c r="E191" s="8"/>
      <c r="F191" s="8"/>
      <c r="G191" s="9"/>
    </row>
    <row r="192" spans="1:8">
      <c r="A192" s="1"/>
      <c r="B192" s="1" t="s">
        <v>0</v>
      </c>
      <c r="C192" s="1" t="s">
        <v>12</v>
      </c>
      <c r="D192" s="1" t="s">
        <v>1</v>
      </c>
      <c r="E192" s="2" t="s">
        <v>2</v>
      </c>
      <c r="F192" s="1"/>
      <c r="G192" s="1"/>
    </row>
    <row r="193" spans="1:8">
      <c r="A193" s="1">
        <v>1</v>
      </c>
      <c r="B193" s="1" t="s">
        <v>3</v>
      </c>
      <c r="C193" s="1">
        <v>40</v>
      </c>
      <c r="D193" s="1">
        <v>3</v>
      </c>
      <c r="E193" s="2">
        <v>7</v>
      </c>
      <c r="F193" s="1">
        <f>E193*D193</f>
        <v>21</v>
      </c>
      <c r="G193" s="1"/>
    </row>
    <row r="194" spans="1:8">
      <c r="A194" s="1">
        <v>2</v>
      </c>
      <c r="B194" s="1" t="s">
        <v>7</v>
      </c>
      <c r="C194" s="1"/>
      <c r="D194" s="1">
        <v>3</v>
      </c>
      <c r="E194" s="2">
        <v>5</v>
      </c>
      <c r="F194" s="1"/>
      <c r="G194" s="1"/>
    </row>
    <row r="195" spans="1:8">
      <c r="A195" s="1">
        <v>3</v>
      </c>
      <c r="B195" s="1" t="s">
        <v>3</v>
      </c>
      <c r="C195" s="1">
        <v>45</v>
      </c>
      <c r="D195" s="1">
        <v>3</v>
      </c>
      <c r="E195" s="2">
        <v>6</v>
      </c>
      <c r="F195" s="1">
        <f>E195*D195</f>
        <v>18</v>
      </c>
      <c r="G195" s="1"/>
    </row>
    <row r="196" spans="1:8">
      <c r="A196" s="1">
        <v>4</v>
      </c>
      <c r="B196" s="1" t="s">
        <v>8</v>
      </c>
      <c r="C196" s="1"/>
      <c r="D196" s="1">
        <v>3</v>
      </c>
      <c r="E196" s="2">
        <v>10</v>
      </c>
      <c r="F196" s="1">
        <f>SUM(F193:F195)</f>
        <v>39</v>
      </c>
      <c r="G196" s="1">
        <f>(F193*C193+C195*F195)/F196</f>
        <v>42.307692307692307</v>
      </c>
    </row>
    <row r="197" spans="1:8">
      <c r="A197" s="7" t="s">
        <v>11</v>
      </c>
      <c r="B197" s="8"/>
      <c r="C197" s="8"/>
      <c r="D197" s="8"/>
      <c r="E197" s="8"/>
      <c r="F197" s="8"/>
      <c r="G197" s="9"/>
    </row>
    <row r="198" spans="1:8">
      <c r="A198" s="1"/>
      <c r="B198" s="1" t="s">
        <v>0</v>
      </c>
      <c r="C198" s="1" t="s">
        <v>12</v>
      </c>
      <c r="D198" s="1" t="s">
        <v>1</v>
      </c>
      <c r="E198" s="2" t="s">
        <v>2</v>
      </c>
      <c r="F198" s="1"/>
      <c r="G198" s="1"/>
    </row>
    <row r="199" spans="1:8">
      <c r="A199" s="1">
        <v>1</v>
      </c>
      <c r="B199" s="1" t="s">
        <v>3</v>
      </c>
      <c r="C199" s="1">
        <v>50</v>
      </c>
      <c r="D199" s="1">
        <v>4</v>
      </c>
      <c r="E199" s="2">
        <v>6</v>
      </c>
      <c r="F199" s="1">
        <f>E199*D199</f>
        <v>24</v>
      </c>
      <c r="G199" s="1"/>
    </row>
    <row r="200" spans="1:8">
      <c r="A200" s="1">
        <v>2</v>
      </c>
      <c r="B200" s="1" t="s">
        <v>4</v>
      </c>
      <c r="C200" s="1"/>
      <c r="D200" s="1">
        <v>3</v>
      </c>
      <c r="E200" s="2">
        <v>8</v>
      </c>
      <c r="F200" s="1"/>
      <c r="G200" s="1"/>
    </row>
    <row r="201" spans="1:8">
      <c r="A201" s="1">
        <v>3</v>
      </c>
      <c r="B201" s="1" t="s">
        <v>3</v>
      </c>
      <c r="C201" s="1">
        <v>60</v>
      </c>
      <c r="D201" s="1">
        <v>3</v>
      </c>
      <c r="E201" s="2">
        <v>5</v>
      </c>
      <c r="F201" s="1">
        <f t="shared" ref="F201:F202" si="8">E201*D201</f>
        <v>15</v>
      </c>
      <c r="G201" s="1"/>
    </row>
    <row r="202" spans="1:8">
      <c r="A202" s="1"/>
      <c r="B202" s="1"/>
      <c r="C202" s="1">
        <v>65</v>
      </c>
      <c r="D202" s="1">
        <v>2</v>
      </c>
      <c r="E202" s="2">
        <v>4</v>
      </c>
      <c r="F202" s="1">
        <f t="shared" si="8"/>
        <v>8</v>
      </c>
      <c r="G202" s="1"/>
    </row>
    <row r="203" spans="1:8">
      <c r="A203" s="1">
        <v>4</v>
      </c>
      <c r="B203" s="1" t="s">
        <v>5</v>
      </c>
      <c r="C203" s="1"/>
      <c r="D203" s="1">
        <v>3</v>
      </c>
      <c r="E203" s="2">
        <v>10</v>
      </c>
      <c r="F203" s="1"/>
      <c r="G203" s="1"/>
      <c r="H203">
        <f>F204+F196+F190</f>
        <v>113</v>
      </c>
    </row>
    <row r="204" spans="1:8">
      <c r="A204" s="1">
        <v>5</v>
      </c>
      <c r="B204" s="1" t="s">
        <v>6</v>
      </c>
      <c r="C204" s="1"/>
      <c r="D204" s="1">
        <v>3</v>
      </c>
      <c r="E204" s="2">
        <v>10</v>
      </c>
      <c r="F204" s="1">
        <f>SUM(F199:F202)</f>
        <v>47</v>
      </c>
      <c r="G204" s="1">
        <f>(F199*C199+F201*C201+F202*C202)/F204</f>
        <v>55.744680851063826</v>
      </c>
      <c r="H204">
        <f>(F186*C186+F187*C187+F193*C193+F195*C195+F199*C199+F201*C201+F202*C202)/(F190+F196+F204)</f>
        <v>51.460176991150441</v>
      </c>
    </row>
    <row r="205" spans="1:8">
      <c r="A205" s="7" t="s">
        <v>30</v>
      </c>
      <c r="B205" s="8"/>
      <c r="C205" s="8"/>
      <c r="D205" s="8"/>
      <c r="E205" s="8"/>
      <c r="F205" s="8"/>
      <c r="G205" s="8"/>
    </row>
    <row r="206" spans="1:8">
      <c r="A206" s="11" t="s">
        <v>9</v>
      </c>
      <c r="B206" s="12"/>
      <c r="C206" s="12"/>
      <c r="D206" s="12"/>
      <c r="E206" s="12"/>
      <c r="F206" s="12"/>
      <c r="G206" s="12"/>
    </row>
    <row r="207" spans="1:8">
      <c r="A207" s="1"/>
      <c r="B207" s="1" t="s">
        <v>0</v>
      </c>
      <c r="C207" s="1" t="s">
        <v>12</v>
      </c>
      <c r="D207" s="1" t="s">
        <v>1</v>
      </c>
      <c r="E207" s="2" t="s">
        <v>2</v>
      </c>
      <c r="F207" s="3" t="s">
        <v>14</v>
      </c>
      <c r="G207" s="1" t="s">
        <v>15</v>
      </c>
    </row>
    <row r="208" spans="1:8">
      <c r="A208" s="1">
        <v>1</v>
      </c>
      <c r="B208" s="1" t="s">
        <v>3</v>
      </c>
      <c r="C208" s="1">
        <v>60</v>
      </c>
      <c r="D208" s="1">
        <v>3</v>
      </c>
      <c r="E208" s="2">
        <v>4</v>
      </c>
      <c r="F208" s="1">
        <f>E208*D208</f>
        <v>12</v>
      </c>
      <c r="G208" s="1"/>
    </row>
    <row r="209" spans="1:7">
      <c r="A209" s="1"/>
      <c r="B209" s="1"/>
      <c r="C209" s="1">
        <v>65</v>
      </c>
      <c r="D209" s="1">
        <v>3</v>
      </c>
      <c r="E209" s="2">
        <v>3</v>
      </c>
      <c r="F209" s="1">
        <f>E209*D209</f>
        <v>9</v>
      </c>
      <c r="G209" s="1"/>
    </row>
    <row r="210" spans="1:7">
      <c r="A210" s="1">
        <v>2</v>
      </c>
      <c r="B210" s="1" t="s">
        <v>4</v>
      </c>
      <c r="C210" s="1"/>
      <c r="D210" s="1">
        <v>3</v>
      </c>
      <c r="E210" s="2">
        <v>8</v>
      </c>
      <c r="F210" s="1"/>
      <c r="G210" s="1"/>
    </row>
    <row r="211" spans="1:7">
      <c r="A211" s="1">
        <v>3</v>
      </c>
      <c r="B211" s="1" t="s">
        <v>5</v>
      </c>
      <c r="C211" s="1"/>
      <c r="D211" s="1">
        <v>3</v>
      </c>
      <c r="E211" s="2">
        <v>10</v>
      </c>
      <c r="F211" s="1"/>
      <c r="G211" s="1"/>
    </row>
    <row r="212" spans="1:7">
      <c r="A212" s="1">
        <v>4</v>
      </c>
      <c r="B212" s="1" t="s">
        <v>6</v>
      </c>
      <c r="C212" s="1"/>
      <c r="D212" s="1">
        <v>3</v>
      </c>
      <c r="E212" s="2">
        <v>10</v>
      </c>
      <c r="F212" s="1">
        <f>SUM(F208:F209)</f>
        <v>21</v>
      </c>
      <c r="G212" s="1">
        <f>(F208*C208+F209*C209)/F212</f>
        <v>62.142857142857146</v>
      </c>
    </row>
    <row r="213" spans="1:7">
      <c r="A213" s="7" t="s">
        <v>10</v>
      </c>
      <c r="B213" s="8"/>
      <c r="C213" s="8"/>
      <c r="D213" s="8"/>
      <c r="E213" s="8"/>
      <c r="F213" s="8"/>
      <c r="G213" s="9"/>
    </row>
    <row r="214" spans="1:7">
      <c r="A214" s="1"/>
      <c r="B214" s="1" t="s">
        <v>0</v>
      </c>
      <c r="C214" s="1" t="s">
        <v>12</v>
      </c>
      <c r="D214" s="1" t="s">
        <v>1</v>
      </c>
      <c r="E214" s="2" t="s">
        <v>2</v>
      </c>
      <c r="F214" s="1"/>
      <c r="G214" s="1"/>
    </row>
    <row r="215" spans="1:7">
      <c r="A215" s="1">
        <v>1</v>
      </c>
      <c r="B215" s="1" t="s">
        <v>3</v>
      </c>
      <c r="C215" s="1">
        <v>50</v>
      </c>
      <c r="D215" s="1">
        <v>4</v>
      </c>
      <c r="E215" s="2">
        <v>7</v>
      </c>
      <c r="F215" s="1">
        <f>E215*D215</f>
        <v>28</v>
      </c>
      <c r="G215" s="1"/>
    </row>
    <row r="216" spans="1:7">
      <c r="A216" s="1">
        <v>2</v>
      </c>
      <c r="B216" s="1" t="s">
        <v>7</v>
      </c>
      <c r="C216" s="1"/>
      <c r="D216" s="1">
        <v>3</v>
      </c>
      <c r="E216" s="2">
        <v>5</v>
      </c>
      <c r="F216" s="1"/>
      <c r="G216" s="1"/>
    </row>
    <row r="217" spans="1:7">
      <c r="A217" s="1">
        <v>3</v>
      </c>
      <c r="B217" s="1" t="s">
        <v>3</v>
      </c>
      <c r="C217" s="1">
        <v>55</v>
      </c>
      <c r="D217" s="1">
        <v>4</v>
      </c>
      <c r="E217" s="2">
        <v>5</v>
      </c>
      <c r="F217" s="1">
        <f>E217*D217</f>
        <v>20</v>
      </c>
      <c r="G217" s="1"/>
    </row>
    <row r="218" spans="1:7">
      <c r="A218" s="1">
        <v>4</v>
      </c>
      <c r="B218" s="1" t="s">
        <v>8</v>
      </c>
      <c r="C218" s="1"/>
      <c r="D218" s="1">
        <v>3</v>
      </c>
      <c r="E218" s="2">
        <v>10</v>
      </c>
      <c r="F218" s="1">
        <f>SUM(F215:F217)</f>
        <v>48</v>
      </c>
      <c r="G218" s="1">
        <f>(F215*C215+C217*F217)/F218</f>
        <v>52.083333333333336</v>
      </c>
    </row>
    <row r="219" spans="1:7">
      <c r="A219" s="7" t="s">
        <v>11</v>
      </c>
      <c r="B219" s="8"/>
      <c r="C219" s="8"/>
      <c r="D219" s="8"/>
      <c r="E219" s="8"/>
      <c r="F219" s="8"/>
      <c r="G219" s="9"/>
    </row>
    <row r="220" spans="1:7">
      <c r="A220" s="1"/>
      <c r="B220" s="1" t="s">
        <v>0</v>
      </c>
      <c r="C220" s="1" t="s">
        <v>12</v>
      </c>
      <c r="D220" s="1" t="s">
        <v>1</v>
      </c>
      <c r="E220" s="2" t="s">
        <v>2</v>
      </c>
      <c r="F220" s="1"/>
      <c r="G220" s="1"/>
    </row>
    <row r="221" spans="1:7">
      <c r="A221" s="1">
        <v>1</v>
      </c>
      <c r="B221" s="1" t="s">
        <v>3</v>
      </c>
      <c r="C221" s="1">
        <v>60</v>
      </c>
      <c r="D221" s="1">
        <v>3</v>
      </c>
      <c r="E221" s="2">
        <v>5</v>
      </c>
      <c r="F221" s="1">
        <f>E221*D221</f>
        <v>15</v>
      </c>
      <c r="G221" s="1"/>
    </row>
    <row r="222" spans="1:7">
      <c r="A222" s="1">
        <v>2</v>
      </c>
      <c r="B222" s="1" t="s">
        <v>4</v>
      </c>
      <c r="C222" s="1"/>
      <c r="D222" s="1">
        <v>3</v>
      </c>
      <c r="E222" s="2">
        <v>8</v>
      </c>
      <c r="F222" s="1"/>
      <c r="G222" s="1"/>
    </row>
    <row r="223" spans="1:7">
      <c r="A223" s="1">
        <v>3</v>
      </c>
      <c r="B223" s="1" t="s">
        <v>3</v>
      </c>
      <c r="C223" s="1">
        <v>65</v>
      </c>
      <c r="D223" s="1">
        <v>2</v>
      </c>
      <c r="E223" s="2">
        <v>4</v>
      </c>
      <c r="F223" s="1">
        <f t="shared" ref="F223:F224" si="9">E223*D223</f>
        <v>8</v>
      </c>
      <c r="G223" s="1"/>
    </row>
    <row r="224" spans="1:7">
      <c r="A224" s="1"/>
      <c r="B224" s="1"/>
      <c r="C224" s="1">
        <v>70</v>
      </c>
      <c r="D224" s="1">
        <v>2</v>
      </c>
      <c r="E224" s="2">
        <v>3</v>
      </c>
      <c r="F224" s="1">
        <f t="shared" si="9"/>
        <v>6</v>
      </c>
      <c r="G224" s="1"/>
    </row>
    <row r="225" spans="1:8">
      <c r="A225" s="1">
        <v>4</v>
      </c>
      <c r="B225" s="1" t="s">
        <v>5</v>
      </c>
      <c r="C225" s="1"/>
      <c r="D225" s="1">
        <v>3</v>
      </c>
      <c r="E225" s="2">
        <v>10</v>
      </c>
      <c r="F225" s="1"/>
      <c r="G225" s="1"/>
      <c r="H225">
        <f>F226+F218+F212</f>
        <v>98</v>
      </c>
    </row>
    <row r="226" spans="1:8">
      <c r="A226" s="1">
        <v>5</v>
      </c>
      <c r="B226" s="1" t="s">
        <v>6</v>
      </c>
      <c r="C226" s="1"/>
      <c r="D226" s="1">
        <v>3</v>
      </c>
      <c r="E226" s="2">
        <v>10</v>
      </c>
      <c r="F226" s="1">
        <f>SUM(F221:F224)</f>
        <v>29</v>
      </c>
      <c r="G226" s="1">
        <f>(F221*C221+F223*C223+F224*C224)/F226</f>
        <v>63.448275862068968</v>
      </c>
      <c r="H226">
        <f>(F208*C208+F209*C209+F215*C215+F217*C217+F221*C221+F223*C223+F224*C224)/(F212+F218+F226)</f>
        <v>57.602040816326529</v>
      </c>
    </row>
    <row r="227" spans="1:8">
      <c r="A227" s="10" t="s">
        <v>31</v>
      </c>
      <c r="B227" s="10"/>
      <c r="C227" s="10"/>
      <c r="D227" s="10"/>
      <c r="E227" s="10"/>
      <c r="F227" s="10"/>
      <c r="G227" s="10"/>
      <c r="H227" s="4"/>
    </row>
    <row r="228" spans="1:8">
      <c r="A228" s="11" t="s">
        <v>9</v>
      </c>
      <c r="B228" s="12"/>
      <c r="C228" s="12"/>
      <c r="D228" s="12"/>
      <c r="E228" s="12"/>
      <c r="F228" s="12"/>
      <c r="G228" s="12"/>
    </row>
    <row r="229" spans="1:8">
      <c r="A229" s="1"/>
      <c r="B229" s="1" t="s">
        <v>0</v>
      </c>
      <c r="C229" s="1" t="s">
        <v>12</v>
      </c>
      <c r="D229" s="1" t="s">
        <v>1</v>
      </c>
      <c r="E229" s="2" t="s">
        <v>2</v>
      </c>
      <c r="F229" s="3" t="s">
        <v>14</v>
      </c>
      <c r="G229" s="1" t="s">
        <v>15</v>
      </c>
    </row>
    <row r="230" spans="1:8">
      <c r="A230" s="1">
        <v>1</v>
      </c>
      <c r="B230" s="1" t="s">
        <v>3</v>
      </c>
      <c r="C230" s="1">
        <v>45</v>
      </c>
      <c r="D230" s="1">
        <v>4</v>
      </c>
      <c r="E230" s="2">
        <v>7</v>
      </c>
      <c r="F230" s="1">
        <f>E230*D230</f>
        <v>28</v>
      </c>
      <c r="G230" s="1"/>
    </row>
    <row r="231" spans="1:8">
      <c r="A231" s="1"/>
      <c r="B231" s="1"/>
      <c r="C231" s="1">
        <v>50</v>
      </c>
      <c r="D231" s="1">
        <v>3</v>
      </c>
      <c r="E231" s="2">
        <v>6</v>
      </c>
      <c r="F231" s="1">
        <f>E231*D231</f>
        <v>18</v>
      </c>
      <c r="G231" s="1"/>
    </row>
    <row r="232" spans="1:8">
      <c r="A232" s="1">
        <v>2</v>
      </c>
      <c r="B232" s="1" t="s">
        <v>4</v>
      </c>
      <c r="C232" s="1"/>
      <c r="D232" s="1">
        <v>3</v>
      </c>
      <c r="E232" s="2">
        <v>8</v>
      </c>
      <c r="F232" s="1"/>
      <c r="G232" s="1"/>
    </row>
    <row r="233" spans="1:8">
      <c r="A233" s="1">
        <v>3</v>
      </c>
      <c r="B233" s="1" t="s">
        <v>5</v>
      </c>
      <c r="C233" s="1"/>
      <c r="D233" s="1">
        <v>3</v>
      </c>
      <c r="E233" s="2">
        <v>10</v>
      </c>
      <c r="F233" s="1"/>
      <c r="G233" s="1"/>
    </row>
    <row r="234" spans="1:8">
      <c r="A234" s="1">
        <v>4</v>
      </c>
      <c r="B234" s="1" t="s">
        <v>6</v>
      </c>
      <c r="C234" s="1"/>
      <c r="D234" s="1">
        <v>3</v>
      </c>
      <c r="E234" s="2">
        <v>10</v>
      </c>
      <c r="F234" s="1">
        <f>SUM(F230:F231)</f>
        <v>46</v>
      </c>
      <c r="G234" s="1">
        <f>(F230*C230+F231*C231)/F234</f>
        <v>46.956521739130437</v>
      </c>
    </row>
    <row r="235" spans="1:8">
      <c r="A235" s="7" t="s">
        <v>10</v>
      </c>
      <c r="B235" s="8"/>
      <c r="C235" s="8"/>
      <c r="D235" s="8"/>
      <c r="E235" s="8"/>
      <c r="F235" s="8"/>
      <c r="G235" s="9"/>
    </row>
    <row r="236" spans="1:8">
      <c r="A236" s="1"/>
      <c r="B236" s="1" t="s">
        <v>0</v>
      </c>
      <c r="C236" s="1" t="s">
        <v>12</v>
      </c>
      <c r="D236" s="1" t="s">
        <v>1</v>
      </c>
      <c r="E236" s="2" t="s">
        <v>2</v>
      </c>
      <c r="F236" s="1"/>
      <c r="G236" s="1"/>
    </row>
    <row r="237" spans="1:8">
      <c r="A237" s="1">
        <v>1</v>
      </c>
      <c r="B237" s="1" t="s">
        <v>3</v>
      </c>
      <c r="C237" s="1">
        <v>40</v>
      </c>
      <c r="D237" s="1">
        <v>4</v>
      </c>
      <c r="E237" s="2">
        <v>7</v>
      </c>
      <c r="F237" s="1">
        <f>E237*D237</f>
        <v>28</v>
      </c>
      <c r="G237" s="1"/>
    </row>
    <row r="238" spans="1:8">
      <c r="A238" s="1">
        <v>2</v>
      </c>
      <c r="B238" s="1" t="s">
        <v>7</v>
      </c>
      <c r="C238" s="1"/>
      <c r="D238" s="1">
        <v>3</v>
      </c>
      <c r="E238" s="2">
        <v>5</v>
      </c>
      <c r="F238" s="1"/>
      <c r="G238" s="1"/>
    </row>
    <row r="239" spans="1:8">
      <c r="A239" s="1">
        <v>3</v>
      </c>
      <c r="B239" s="1" t="s">
        <v>3</v>
      </c>
      <c r="C239" s="1">
        <v>45</v>
      </c>
      <c r="D239" s="1">
        <v>4</v>
      </c>
      <c r="E239" s="2">
        <v>6</v>
      </c>
      <c r="F239" s="1">
        <f>E239*D239</f>
        <v>24</v>
      </c>
      <c r="G239" s="1"/>
    </row>
    <row r="240" spans="1:8">
      <c r="A240" s="1">
        <v>4</v>
      </c>
      <c r="B240" s="1" t="s">
        <v>8</v>
      </c>
      <c r="C240" s="1"/>
      <c r="D240" s="1">
        <v>3</v>
      </c>
      <c r="E240" s="2">
        <v>10</v>
      </c>
      <c r="F240" s="1">
        <f>SUM(F237:F239)</f>
        <v>52</v>
      </c>
      <c r="G240" s="1">
        <f>(F237*C237+C239*F239)/F240</f>
        <v>42.307692307692307</v>
      </c>
    </row>
    <row r="241" spans="1:8">
      <c r="A241" s="7" t="s">
        <v>11</v>
      </c>
      <c r="B241" s="8"/>
      <c r="C241" s="8"/>
      <c r="D241" s="8"/>
      <c r="E241" s="8"/>
      <c r="F241" s="8"/>
      <c r="G241" s="9"/>
    </row>
    <row r="242" spans="1:8">
      <c r="A242" s="1"/>
      <c r="B242" s="1" t="s">
        <v>0</v>
      </c>
      <c r="C242" s="1" t="s">
        <v>12</v>
      </c>
      <c r="D242" s="1" t="s">
        <v>1</v>
      </c>
      <c r="E242" s="2" t="s">
        <v>2</v>
      </c>
      <c r="F242" s="1"/>
      <c r="G242" s="1"/>
    </row>
    <row r="243" spans="1:8">
      <c r="A243" s="1">
        <v>1</v>
      </c>
      <c r="B243" s="1" t="s">
        <v>3</v>
      </c>
      <c r="C243" s="1">
        <v>50</v>
      </c>
      <c r="D243" s="1">
        <v>4</v>
      </c>
      <c r="E243" s="2">
        <v>6</v>
      </c>
      <c r="F243" s="1">
        <f>E243*D243</f>
        <v>24</v>
      </c>
      <c r="G243" s="1"/>
    </row>
    <row r="244" spans="1:8">
      <c r="A244" s="1">
        <v>2</v>
      </c>
      <c r="B244" s="1" t="s">
        <v>4</v>
      </c>
      <c r="C244" s="1"/>
      <c r="D244" s="1">
        <v>3</v>
      </c>
      <c r="E244" s="2">
        <v>8</v>
      </c>
      <c r="F244" s="1"/>
      <c r="G244" s="1"/>
    </row>
    <row r="245" spans="1:8">
      <c r="A245" s="1">
        <v>3</v>
      </c>
      <c r="B245" s="1" t="s">
        <v>3</v>
      </c>
      <c r="C245" s="1">
        <v>55</v>
      </c>
      <c r="D245" s="1">
        <v>4</v>
      </c>
      <c r="E245" s="2">
        <v>5</v>
      </c>
      <c r="F245" s="1">
        <f t="shared" ref="F245:F246" si="10">E245*D245</f>
        <v>20</v>
      </c>
      <c r="G245" s="1"/>
    </row>
    <row r="246" spans="1:8">
      <c r="A246" s="1"/>
      <c r="B246" s="1"/>
      <c r="C246" s="1">
        <v>60</v>
      </c>
      <c r="D246" s="1">
        <v>3</v>
      </c>
      <c r="E246" s="2">
        <v>4</v>
      </c>
      <c r="F246" s="1">
        <f t="shared" si="10"/>
        <v>12</v>
      </c>
      <c r="G246" s="1"/>
    </row>
    <row r="247" spans="1:8">
      <c r="A247" s="1">
        <v>4</v>
      </c>
      <c r="B247" s="1" t="s">
        <v>5</v>
      </c>
      <c r="C247" s="1"/>
      <c r="D247" s="1">
        <v>3</v>
      </c>
      <c r="E247" s="2">
        <v>10</v>
      </c>
      <c r="F247" s="1"/>
      <c r="G247" s="1"/>
      <c r="H247">
        <f>F248+F240+F234</f>
        <v>154</v>
      </c>
    </row>
    <row r="248" spans="1:8">
      <c r="A248" s="1">
        <v>5</v>
      </c>
      <c r="B248" s="1" t="s">
        <v>6</v>
      </c>
      <c r="C248" s="1"/>
      <c r="D248" s="1">
        <v>3</v>
      </c>
      <c r="E248" s="2">
        <v>10</v>
      </c>
      <c r="F248" s="1">
        <f>SUM(F243:F246)</f>
        <v>56</v>
      </c>
      <c r="G248" s="1">
        <f>(F243*C243+F245*C245+F246*C246)/F248</f>
        <v>53.928571428571431</v>
      </c>
      <c r="H248">
        <f>(F230*C230+F231*C231+F237*C237+F239*C239+F243*C243+F245*C245+F246*C246)/(F234+F240+F248)</f>
        <v>47.922077922077925</v>
      </c>
    </row>
    <row r="249" spans="1:8">
      <c r="A249" s="13" t="s">
        <v>32</v>
      </c>
      <c r="B249" s="13"/>
      <c r="C249" s="13"/>
      <c r="D249" s="13"/>
      <c r="E249" s="13"/>
      <c r="F249" s="13"/>
      <c r="G249" s="13"/>
    </row>
    <row r="250" spans="1:8">
      <c r="A250" s="10" t="s">
        <v>33</v>
      </c>
      <c r="B250" s="10"/>
      <c r="C250" s="10"/>
      <c r="D250" s="10"/>
      <c r="E250" s="10"/>
      <c r="F250" s="10"/>
      <c r="G250" s="10"/>
      <c r="H250" s="4"/>
    </row>
    <row r="251" spans="1:8">
      <c r="A251" s="11" t="s">
        <v>9</v>
      </c>
      <c r="B251" s="12"/>
      <c r="C251" s="12"/>
      <c r="D251" s="12"/>
      <c r="E251" s="12"/>
      <c r="F251" s="12"/>
      <c r="G251" s="12"/>
    </row>
    <row r="252" spans="1:8">
      <c r="A252" s="1"/>
      <c r="B252" s="1" t="s">
        <v>0</v>
      </c>
      <c r="C252" s="1" t="s">
        <v>12</v>
      </c>
      <c r="D252" s="1" t="s">
        <v>1</v>
      </c>
      <c r="E252" s="2" t="s">
        <v>2</v>
      </c>
      <c r="F252" s="3" t="s">
        <v>14</v>
      </c>
      <c r="G252" s="1" t="s">
        <v>15</v>
      </c>
    </row>
    <row r="253" spans="1:8">
      <c r="A253" s="1">
        <v>1</v>
      </c>
      <c r="B253" s="1" t="s">
        <v>3</v>
      </c>
      <c r="C253" s="1">
        <v>60</v>
      </c>
      <c r="D253" s="1">
        <v>3</v>
      </c>
      <c r="E253" s="2">
        <v>5</v>
      </c>
      <c r="F253" s="1">
        <f>E253*D253</f>
        <v>15</v>
      </c>
      <c r="G253" s="1"/>
    </row>
    <row r="254" spans="1:8">
      <c r="A254" s="1"/>
      <c r="B254" s="1"/>
      <c r="C254" s="1">
        <v>65</v>
      </c>
      <c r="D254" s="1">
        <v>2</v>
      </c>
      <c r="E254" s="2">
        <v>4</v>
      </c>
      <c r="F254" s="1">
        <f>E254*D254</f>
        <v>8</v>
      </c>
      <c r="G254" s="1"/>
    </row>
    <row r="255" spans="1:8">
      <c r="A255" s="1">
        <v>2</v>
      </c>
      <c r="B255" s="1" t="s">
        <v>4</v>
      </c>
      <c r="C255" s="1"/>
      <c r="D255" s="1">
        <v>3</v>
      </c>
      <c r="E255" s="2">
        <v>8</v>
      </c>
      <c r="F255" s="1"/>
      <c r="G255" s="1"/>
    </row>
    <row r="256" spans="1:8">
      <c r="A256" s="1">
        <v>3</v>
      </c>
      <c r="B256" s="1" t="s">
        <v>5</v>
      </c>
      <c r="C256" s="1"/>
      <c r="D256" s="1">
        <v>3</v>
      </c>
      <c r="E256" s="2">
        <v>10</v>
      </c>
      <c r="F256" s="1"/>
      <c r="G256" s="1"/>
    </row>
    <row r="257" spans="1:8">
      <c r="A257" s="1">
        <v>4</v>
      </c>
      <c r="B257" s="1" t="s">
        <v>6</v>
      </c>
      <c r="C257" s="1"/>
      <c r="D257" s="1">
        <v>3</v>
      </c>
      <c r="E257" s="2">
        <v>10</v>
      </c>
      <c r="F257" s="1">
        <f>SUM(F253:F254)</f>
        <v>23</v>
      </c>
      <c r="G257" s="1">
        <f>(F253*C253+F254*C254)/F257</f>
        <v>61.739130434782609</v>
      </c>
    </row>
    <row r="258" spans="1:8">
      <c r="A258" s="7" t="s">
        <v>10</v>
      </c>
      <c r="B258" s="8"/>
      <c r="C258" s="8"/>
      <c r="D258" s="8"/>
      <c r="E258" s="8"/>
      <c r="F258" s="8"/>
      <c r="G258" s="9"/>
    </row>
    <row r="259" spans="1:8">
      <c r="A259" s="1"/>
      <c r="B259" s="1" t="s">
        <v>0</v>
      </c>
      <c r="C259" s="1" t="s">
        <v>12</v>
      </c>
      <c r="D259" s="1" t="s">
        <v>1</v>
      </c>
      <c r="E259" s="2" t="s">
        <v>2</v>
      </c>
      <c r="F259" s="1"/>
      <c r="G259" s="1"/>
    </row>
    <row r="260" spans="1:8">
      <c r="A260" s="1">
        <v>1</v>
      </c>
      <c r="B260" s="1" t="s">
        <v>3</v>
      </c>
      <c r="C260" s="1">
        <v>45</v>
      </c>
      <c r="D260" s="1">
        <v>3</v>
      </c>
      <c r="E260" s="2">
        <v>7</v>
      </c>
      <c r="F260" s="1">
        <f>E260*D260</f>
        <v>21</v>
      </c>
      <c r="G260" s="1"/>
    </row>
    <row r="261" spans="1:8">
      <c r="A261" s="1">
        <v>2</v>
      </c>
      <c r="B261" s="1" t="s">
        <v>7</v>
      </c>
      <c r="C261" s="1"/>
      <c r="D261" s="1">
        <v>3</v>
      </c>
      <c r="E261" s="2">
        <v>5</v>
      </c>
      <c r="F261" s="1"/>
      <c r="G261" s="1"/>
    </row>
    <row r="262" spans="1:8">
      <c r="A262" s="1">
        <v>3</v>
      </c>
      <c r="B262" s="1" t="s">
        <v>3</v>
      </c>
      <c r="C262" s="1">
        <v>50</v>
      </c>
      <c r="D262" s="1">
        <v>2</v>
      </c>
      <c r="E262" s="2">
        <v>6</v>
      </c>
      <c r="F262" s="1">
        <f>E262*D262</f>
        <v>12</v>
      </c>
      <c r="G262" s="1"/>
    </row>
    <row r="263" spans="1:8">
      <c r="A263" s="1">
        <v>4</v>
      </c>
      <c r="B263" s="1" t="s">
        <v>8</v>
      </c>
      <c r="C263" s="1"/>
      <c r="D263" s="1">
        <v>3</v>
      </c>
      <c r="E263" s="2">
        <v>10</v>
      </c>
      <c r="F263" s="1">
        <f>SUM(F260:F262)</f>
        <v>33</v>
      </c>
      <c r="G263" s="1">
        <f>(F260*C260+C262*F262)/F263</f>
        <v>46.81818181818182</v>
      </c>
    </row>
    <row r="264" spans="1:8">
      <c r="A264" s="7" t="s">
        <v>11</v>
      </c>
      <c r="B264" s="8"/>
      <c r="C264" s="8"/>
      <c r="D264" s="8"/>
      <c r="E264" s="8"/>
      <c r="F264" s="8"/>
      <c r="G264" s="9"/>
    </row>
    <row r="265" spans="1:8">
      <c r="A265" s="1"/>
      <c r="B265" s="1" t="s">
        <v>0</v>
      </c>
      <c r="C265" s="1" t="s">
        <v>12</v>
      </c>
      <c r="D265" s="1" t="s">
        <v>1</v>
      </c>
      <c r="E265" s="2" t="s">
        <v>2</v>
      </c>
      <c r="F265" s="1"/>
      <c r="G265" s="1"/>
    </row>
    <row r="266" spans="1:8">
      <c r="A266" s="1">
        <v>1</v>
      </c>
      <c r="B266" s="1" t="s">
        <v>3</v>
      </c>
      <c r="C266" s="1">
        <v>55</v>
      </c>
      <c r="D266" s="1">
        <v>3</v>
      </c>
      <c r="E266" s="2">
        <v>6</v>
      </c>
      <c r="F266" s="1">
        <f>E266*D266</f>
        <v>18</v>
      </c>
      <c r="G266" s="1"/>
    </row>
    <row r="267" spans="1:8">
      <c r="A267" s="1">
        <v>2</v>
      </c>
      <c r="B267" s="1" t="s">
        <v>4</v>
      </c>
      <c r="C267" s="1"/>
      <c r="D267" s="1">
        <v>3</v>
      </c>
      <c r="E267" s="2">
        <v>8</v>
      </c>
      <c r="F267" s="1"/>
      <c r="G267" s="1"/>
    </row>
    <row r="268" spans="1:8">
      <c r="A268" s="1">
        <v>3</v>
      </c>
      <c r="B268" s="1" t="s">
        <v>3</v>
      </c>
      <c r="C268" s="1">
        <v>65</v>
      </c>
      <c r="D268" s="1">
        <v>3</v>
      </c>
      <c r="E268" s="2">
        <v>5</v>
      </c>
      <c r="F268" s="1">
        <f t="shared" ref="F268:F269" si="11">E268*D268</f>
        <v>15</v>
      </c>
      <c r="G268" s="1"/>
    </row>
    <row r="269" spans="1:8">
      <c r="A269" s="1"/>
      <c r="B269" s="1"/>
      <c r="C269" s="1">
        <v>70</v>
      </c>
      <c r="D269" s="1">
        <v>2</v>
      </c>
      <c r="E269" s="2">
        <v>4</v>
      </c>
      <c r="F269" s="1">
        <f t="shared" si="11"/>
        <v>8</v>
      </c>
      <c r="G269" s="1"/>
    </row>
    <row r="270" spans="1:8">
      <c r="A270" s="1">
        <v>4</v>
      </c>
      <c r="B270" s="1" t="s">
        <v>5</v>
      </c>
      <c r="C270" s="1"/>
      <c r="D270" s="1">
        <v>3</v>
      </c>
      <c r="E270" s="2">
        <v>10</v>
      </c>
      <c r="F270" s="1"/>
      <c r="G270" s="1"/>
      <c r="H270">
        <f>F271+F263+F257</f>
        <v>97</v>
      </c>
    </row>
    <row r="271" spans="1:8">
      <c r="A271" s="1">
        <v>5</v>
      </c>
      <c r="B271" s="1" t="s">
        <v>6</v>
      </c>
      <c r="C271" s="1"/>
      <c r="D271" s="1">
        <v>3</v>
      </c>
      <c r="E271" s="2">
        <v>10</v>
      </c>
      <c r="F271" s="1">
        <f>SUM(F266:F269)</f>
        <v>41</v>
      </c>
      <c r="G271" s="1">
        <f>(F266*C266+F268*C268+F269*C269)/F271</f>
        <v>61.585365853658537</v>
      </c>
      <c r="H271">
        <f>(F253*C253+F254*C254+F260*C260+F262*C262+F266*C266+F268*C268+F269*C269)/(F257+F263+F271)</f>
        <v>56.597938144329895</v>
      </c>
    </row>
    <row r="272" spans="1:8">
      <c r="A272" s="7" t="s">
        <v>34</v>
      </c>
      <c r="B272" s="8"/>
      <c r="C272" s="8"/>
      <c r="D272" s="8"/>
      <c r="E272" s="8"/>
      <c r="F272" s="8"/>
      <c r="G272" s="8"/>
    </row>
    <row r="273" spans="1:7">
      <c r="A273" s="11" t="s">
        <v>9</v>
      </c>
      <c r="B273" s="12"/>
      <c r="C273" s="12"/>
      <c r="D273" s="12"/>
      <c r="E273" s="12"/>
      <c r="F273" s="12"/>
      <c r="G273" s="12"/>
    </row>
    <row r="274" spans="1:7">
      <c r="A274" s="1"/>
      <c r="B274" s="1" t="s">
        <v>0</v>
      </c>
      <c r="C274" s="1" t="s">
        <v>12</v>
      </c>
      <c r="D274" s="1" t="s">
        <v>1</v>
      </c>
      <c r="E274" s="2" t="s">
        <v>2</v>
      </c>
      <c r="F274" s="3" t="s">
        <v>14</v>
      </c>
      <c r="G274" s="1" t="s">
        <v>15</v>
      </c>
    </row>
    <row r="275" spans="1:7">
      <c r="A275" s="1">
        <v>1</v>
      </c>
      <c r="B275" s="1" t="s">
        <v>3</v>
      </c>
      <c r="C275" s="1">
        <v>70</v>
      </c>
      <c r="D275" s="1">
        <v>3</v>
      </c>
      <c r="E275" s="2">
        <v>4</v>
      </c>
      <c r="F275" s="1">
        <f>E275*D275</f>
        <v>12</v>
      </c>
      <c r="G275" s="1"/>
    </row>
    <row r="276" spans="1:7">
      <c r="A276" s="1"/>
      <c r="B276" s="1"/>
      <c r="C276" s="1">
        <v>75</v>
      </c>
      <c r="D276" s="1">
        <v>2</v>
      </c>
      <c r="E276" s="2">
        <v>3</v>
      </c>
      <c r="F276" s="1">
        <f>E276*D276</f>
        <v>6</v>
      </c>
      <c r="G276" s="1"/>
    </row>
    <row r="277" spans="1:7">
      <c r="A277" s="1">
        <v>2</v>
      </c>
      <c r="B277" s="1" t="s">
        <v>4</v>
      </c>
      <c r="C277" s="1"/>
      <c r="D277" s="1">
        <v>3</v>
      </c>
      <c r="E277" s="2">
        <v>8</v>
      </c>
      <c r="F277" s="1"/>
      <c r="G277" s="1"/>
    </row>
    <row r="278" spans="1:7">
      <c r="A278" s="1">
        <v>3</v>
      </c>
      <c r="B278" s="1" t="s">
        <v>5</v>
      </c>
      <c r="C278" s="1"/>
      <c r="D278" s="1">
        <v>3</v>
      </c>
      <c r="E278" s="2">
        <v>10</v>
      </c>
      <c r="F278" s="1"/>
      <c r="G278" s="1"/>
    </row>
    <row r="279" spans="1:7">
      <c r="A279" s="1">
        <v>4</v>
      </c>
      <c r="B279" s="1" t="s">
        <v>6</v>
      </c>
      <c r="C279" s="1"/>
      <c r="D279" s="1">
        <v>3</v>
      </c>
      <c r="E279" s="2">
        <v>10</v>
      </c>
      <c r="F279" s="1">
        <f>SUM(F275:F276)</f>
        <v>18</v>
      </c>
      <c r="G279" s="1">
        <f>(F275*C275+F276*C276)/F279</f>
        <v>71.666666666666671</v>
      </c>
    </row>
    <row r="280" spans="1:7">
      <c r="A280" s="7" t="s">
        <v>10</v>
      </c>
      <c r="B280" s="8"/>
      <c r="C280" s="8"/>
      <c r="D280" s="8"/>
      <c r="E280" s="8"/>
      <c r="F280" s="8"/>
      <c r="G280" s="9"/>
    </row>
    <row r="281" spans="1:7">
      <c r="A281" s="1"/>
      <c r="B281" s="1" t="s">
        <v>0</v>
      </c>
      <c r="C281" s="1" t="s">
        <v>12</v>
      </c>
      <c r="D281" s="1" t="s">
        <v>1</v>
      </c>
      <c r="E281" s="2" t="s">
        <v>2</v>
      </c>
      <c r="F281" s="1"/>
      <c r="G281" s="1"/>
    </row>
    <row r="282" spans="1:7">
      <c r="A282" s="1">
        <v>1</v>
      </c>
      <c r="B282" s="1" t="s">
        <v>3</v>
      </c>
      <c r="C282" s="1">
        <v>50</v>
      </c>
      <c r="D282" s="1">
        <v>3</v>
      </c>
      <c r="E282" s="2">
        <v>6</v>
      </c>
      <c r="F282" s="1">
        <f>E282*D282</f>
        <v>18</v>
      </c>
      <c r="G282" s="1"/>
    </row>
    <row r="283" spans="1:7">
      <c r="A283" s="1">
        <v>2</v>
      </c>
      <c r="B283" s="1" t="s">
        <v>7</v>
      </c>
      <c r="C283" s="1"/>
      <c r="D283" s="1">
        <v>3</v>
      </c>
      <c r="E283" s="2">
        <v>5</v>
      </c>
      <c r="F283" s="1"/>
      <c r="G283" s="1"/>
    </row>
    <row r="284" spans="1:7">
      <c r="A284" s="1">
        <v>3</v>
      </c>
      <c r="B284" s="1" t="s">
        <v>3</v>
      </c>
      <c r="C284" s="1">
        <v>60</v>
      </c>
      <c r="D284" s="1">
        <v>3</v>
      </c>
      <c r="E284" s="2">
        <v>5</v>
      </c>
      <c r="F284" s="1">
        <f>E284*D284</f>
        <v>15</v>
      </c>
      <c r="G284" s="1"/>
    </row>
    <row r="285" spans="1:7">
      <c r="A285" s="1">
        <v>4</v>
      </c>
      <c r="B285" s="1" t="s">
        <v>8</v>
      </c>
      <c r="C285" s="1"/>
      <c r="D285" s="1">
        <v>3</v>
      </c>
      <c r="E285" s="2">
        <v>10</v>
      </c>
      <c r="F285" s="1">
        <f>SUM(F282:F284)</f>
        <v>33</v>
      </c>
      <c r="G285" s="1">
        <f>(F282*C282+C284*F284)/F285</f>
        <v>54.545454545454547</v>
      </c>
    </row>
    <row r="286" spans="1:7">
      <c r="A286" s="7" t="s">
        <v>11</v>
      </c>
      <c r="B286" s="8"/>
      <c r="C286" s="8"/>
      <c r="D286" s="8"/>
      <c r="E286" s="8"/>
      <c r="F286" s="8"/>
      <c r="G286" s="9"/>
    </row>
    <row r="287" spans="1:7">
      <c r="A287" s="1"/>
      <c r="B287" s="1" t="s">
        <v>0</v>
      </c>
      <c r="C287" s="1" t="s">
        <v>12</v>
      </c>
      <c r="D287" s="1" t="s">
        <v>1</v>
      </c>
      <c r="E287" s="2" t="s">
        <v>2</v>
      </c>
      <c r="F287" s="1"/>
      <c r="G287" s="1"/>
    </row>
    <row r="288" spans="1:7">
      <c r="A288" s="1">
        <v>1</v>
      </c>
      <c r="B288" s="1" t="s">
        <v>3</v>
      </c>
      <c r="C288" s="1">
        <v>62.5</v>
      </c>
      <c r="D288" s="1">
        <v>3</v>
      </c>
      <c r="E288" s="2">
        <v>5</v>
      </c>
      <c r="F288" s="1">
        <f>E288*D288</f>
        <v>15</v>
      </c>
      <c r="G288" s="1"/>
    </row>
    <row r="289" spans="1:8">
      <c r="A289" s="1">
        <v>2</v>
      </c>
      <c r="B289" s="1" t="s">
        <v>4</v>
      </c>
      <c r="C289" s="1"/>
      <c r="D289" s="1">
        <v>3</v>
      </c>
      <c r="E289" s="2">
        <v>8</v>
      </c>
      <c r="F289" s="1"/>
      <c r="G289" s="1"/>
    </row>
    <row r="290" spans="1:8">
      <c r="A290" s="1">
        <v>3</v>
      </c>
      <c r="B290" s="1" t="s">
        <v>3</v>
      </c>
      <c r="C290" s="1">
        <v>70</v>
      </c>
      <c r="D290" s="1">
        <v>2</v>
      </c>
      <c r="E290" s="2">
        <v>4</v>
      </c>
      <c r="F290" s="1">
        <f t="shared" ref="F290:F291" si="12">E290*D290</f>
        <v>8</v>
      </c>
      <c r="G290" s="1"/>
    </row>
    <row r="291" spans="1:8">
      <c r="A291" s="1"/>
      <c r="B291" s="1"/>
      <c r="C291" s="1">
        <v>77.5</v>
      </c>
      <c r="D291" s="1">
        <v>2</v>
      </c>
      <c r="E291" s="2">
        <v>3</v>
      </c>
      <c r="F291" s="1">
        <f t="shared" si="12"/>
        <v>6</v>
      </c>
      <c r="G291" s="1"/>
    </row>
    <row r="292" spans="1:8">
      <c r="A292" s="1">
        <v>4</v>
      </c>
      <c r="B292" s="1" t="s">
        <v>5</v>
      </c>
      <c r="C292" s="1"/>
      <c r="D292" s="1">
        <v>3</v>
      </c>
      <c r="E292" s="2">
        <v>10</v>
      </c>
      <c r="F292" s="1"/>
      <c r="G292" s="1"/>
      <c r="H292">
        <f>F293+F285+F279</f>
        <v>80</v>
      </c>
    </row>
    <row r="293" spans="1:8">
      <c r="A293" s="1">
        <v>5</v>
      </c>
      <c r="B293" s="1" t="s">
        <v>6</v>
      </c>
      <c r="C293" s="1"/>
      <c r="D293" s="1">
        <v>3</v>
      </c>
      <c r="E293" s="2">
        <v>10</v>
      </c>
      <c r="F293" s="1">
        <f>SUM(F288:F291)</f>
        <v>29</v>
      </c>
      <c r="G293" s="1">
        <f>(F288*C288+F290*C290+F291*C291)/F293</f>
        <v>67.672413793103445</v>
      </c>
      <c r="H293">
        <f>(F275*C275+F276*C276+F282*C282+F284*C284+F288*C288+F290*C290+F291*C291)/(F279+F285+F293)</f>
        <v>63.15625</v>
      </c>
    </row>
    <row r="294" spans="1:8">
      <c r="A294" s="10" t="s">
        <v>35</v>
      </c>
      <c r="B294" s="10"/>
      <c r="C294" s="10"/>
      <c r="D294" s="10"/>
      <c r="E294" s="10"/>
      <c r="F294" s="10"/>
      <c r="G294" s="10"/>
      <c r="H294" s="4"/>
    </row>
    <row r="295" spans="1:8">
      <c r="A295" s="11" t="s">
        <v>9</v>
      </c>
      <c r="B295" s="12"/>
      <c r="C295" s="12"/>
      <c r="D295" s="12"/>
      <c r="E295" s="12"/>
      <c r="F295" s="12"/>
      <c r="G295" s="12"/>
    </row>
    <row r="296" spans="1:8">
      <c r="A296" s="1"/>
      <c r="B296" s="1" t="s">
        <v>0</v>
      </c>
      <c r="C296" s="1" t="s">
        <v>12</v>
      </c>
      <c r="D296" s="1" t="s">
        <v>1</v>
      </c>
      <c r="E296" s="2" t="s">
        <v>2</v>
      </c>
      <c r="F296" s="3" t="s">
        <v>14</v>
      </c>
      <c r="G296" s="1" t="s">
        <v>15</v>
      </c>
    </row>
    <row r="297" spans="1:8">
      <c r="A297" s="1">
        <v>1</v>
      </c>
      <c r="B297" s="1" t="s">
        <v>3</v>
      </c>
      <c r="C297" s="1">
        <v>50</v>
      </c>
      <c r="D297" s="1">
        <v>4</v>
      </c>
      <c r="E297" s="2">
        <v>7</v>
      </c>
      <c r="F297" s="1">
        <f>E297*D297</f>
        <v>28</v>
      </c>
      <c r="G297" s="1"/>
    </row>
    <row r="298" spans="1:8">
      <c r="A298" s="1"/>
      <c r="B298" s="1"/>
      <c r="C298" s="1">
        <v>55</v>
      </c>
      <c r="D298" s="1">
        <v>3</v>
      </c>
      <c r="E298" s="2">
        <v>6</v>
      </c>
      <c r="F298" s="1">
        <f>E298*D298</f>
        <v>18</v>
      </c>
      <c r="G298" s="1"/>
    </row>
    <row r="299" spans="1:8">
      <c r="A299" s="1">
        <v>2</v>
      </c>
      <c r="B299" s="1" t="s">
        <v>4</v>
      </c>
      <c r="C299" s="1"/>
      <c r="D299" s="1">
        <v>3</v>
      </c>
      <c r="E299" s="2">
        <v>8</v>
      </c>
      <c r="F299" s="1"/>
      <c r="G299" s="1"/>
    </row>
    <row r="300" spans="1:8">
      <c r="A300" s="1">
        <v>3</v>
      </c>
      <c r="B300" s="1" t="s">
        <v>5</v>
      </c>
      <c r="C300" s="1"/>
      <c r="D300" s="1">
        <v>3</v>
      </c>
      <c r="E300" s="2">
        <v>10</v>
      </c>
      <c r="F300" s="1"/>
      <c r="G300" s="1"/>
    </row>
    <row r="301" spans="1:8">
      <c r="A301" s="1">
        <v>4</v>
      </c>
      <c r="B301" s="1" t="s">
        <v>6</v>
      </c>
      <c r="C301" s="1"/>
      <c r="D301" s="1">
        <v>3</v>
      </c>
      <c r="E301" s="2">
        <v>10</v>
      </c>
      <c r="F301" s="1">
        <f>SUM(F297:F298)</f>
        <v>46</v>
      </c>
      <c r="G301" s="1">
        <f>(F297*C297+F298*C298)/F301</f>
        <v>51.956521739130437</v>
      </c>
    </row>
    <row r="302" spans="1:8">
      <c r="A302" s="7" t="s">
        <v>10</v>
      </c>
      <c r="B302" s="8"/>
      <c r="C302" s="8"/>
      <c r="D302" s="8"/>
      <c r="E302" s="8"/>
      <c r="F302" s="8"/>
      <c r="G302" s="9"/>
    </row>
    <row r="303" spans="1:8">
      <c r="A303" s="1"/>
      <c r="B303" s="1" t="s">
        <v>0</v>
      </c>
      <c r="C303" s="1" t="s">
        <v>12</v>
      </c>
      <c r="D303" s="1" t="s">
        <v>1</v>
      </c>
      <c r="E303" s="2" t="s">
        <v>2</v>
      </c>
      <c r="F303" s="1"/>
      <c r="G303" s="1"/>
    </row>
    <row r="304" spans="1:8">
      <c r="A304" s="1">
        <v>1</v>
      </c>
      <c r="B304" s="1" t="s">
        <v>3</v>
      </c>
      <c r="C304" s="1">
        <v>50</v>
      </c>
      <c r="D304" s="1">
        <v>4</v>
      </c>
      <c r="E304" s="2">
        <v>7</v>
      </c>
      <c r="F304" s="1">
        <f>E304*D304</f>
        <v>28</v>
      </c>
      <c r="G304" s="1"/>
    </row>
    <row r="305" spans="1:8">
      <c r="A305" s="1">
        <v>2</v>
      </c>
      <c r="B305" s="1" t="s">
        <v>7</v>
      </c>
      <c r="C305" s="1"/>
      <c r="D305" s="1">
        <v>3</v>
      </c>
      <c r="E305" s="2">
        <v>5</v>
      </c>
      <c r="F305" s="1"/>
      <c r="G305" s="1"/>
    </row>
    <row r="306" spans="1:8">
      <c r="A306" s="1">
        <v>3</v>
      </c>
      <c r="B306" s="1" t="s">
        <v>3</v>
      </c>
      <c r="C306" s="1">
        <v>55</v>
      </c>
      <c r="D306" s="1">
        <v>3</v>
      </c>
      <c r="E306" s="2">
        <v>6</v>
      </c>
      <c r="F306" s="1">
        <f>E306*D306</f>
        <v>18</v>
      </c>
      <c r="G306" s="1"/>
    </row>
    <row r="307" spans="1:8">
      <c r="A307" s="1">
        <v>4</v>
      </c>
      <c r="B307" s="1" t="s">
        <v>8</v>
      </c>
      <c r="C307" s="1"/>
      <c r="D307" s="1">
        <v>3</v>
      </c>
      <c r="E307" s="2">
        <v>10</v>
      </c>
      <c r="F307" s="1">
        <f>SUM(F304:F306)</f>
        <v>46</v>
      </c>
      <c r="G307" s="1">
        <f>(F304*C304+C306*F306)/F307</f>
        <v>51.956521739130437</v>
      </c>
    </row>
    <row r="308" spans="1:8">
      <c r="A308" s="7" t="s">
        <v>11</v>
      </c>
      <c r="B308" s="8"/>
      <c r="C308" s="8"/>
      <c r="D308" s="8"/>
      <c r="E308" s="8"/>
      <c r="F308" s="8"/>
      <c r="G308" s="9"/>
    </row>
    <row r="309" spans="1:8">
      <c r="A309" s="1"/>
      <c r="B309" s="1" t="s">
        <v>0</v>
      </c>
      <c r="C309" s="1" t="s">
        <v>12</v>
      </c>
      <c r="D309" s="1" t="s">
        <v>1</v>
      </c>
      <c r="E309" s="2" t="s">
        <v>2</v>
      </c>
      <c r="F309" s="1"/>
      <c r="G309" s="1"/>
    </row>
    <row r="310" spans="1:8">
      <c r="A310" s="1">
        <v>1</v>
      </c>
      <c r="B310" s="1" t="s">
        <v>3</v>
      </c>
      <c r="C310" s="1">
        <v>50</v>
      </c>
      <c r="D310" s="1">
        <v>3</v>
      </c>
      <c r="E310" s="2">
        <v>6</v>
      </c>
      <c r="F310" s="1">
        <f>E310*D310</f>
        <v>18</v>
      </c>
      <c r="G310" s="1"/>
    </row>
    <row r="311" spans="1:8">
      <c r="A311" s="1">
        <v>2</v>
      </c>
      <c r="B311" s="1" t="s">
        <v>4</v>
      </c>
      <c r="C311" s="1"/>
      <c r="D311" s="1">
        <v>3</v>
      </c>
      <c r="E311" s="2">
        <v>8</v>
      </c>
      <c r="F311" s="1"/>
      <c r="G311" s="1"/>
    </row>
    <row r="312" spans="1:8">
      <c r="A312" s="1">
        <v>3</v>
      </c>
      <c r="B312" s="1" t="s">
        <v>3</v>
      </c>
      <c r="C312" s="1">
        <v>60</v>
      </c>
      <c r="D312" s="1">
        <v>3</v>
      </c>
      <c r="E312" s="2">
        <v>5</v>
      </c>
      <c r="F312" s="1">
        <f t="shared" ref="F312:F313" si="13">E312*D312</f>
        <v>15</v>
      </c>
      <c r="G312" s="1"/>
    </row>
    <row r="313" spans="1:8">
      <c r="A313" s="1"/>
      <c r="B313" s="1"/>
      <c r="C313" s="1">
        <v>70</v>
      </c>
      <c r="D313" s="1">
        <v>3</v>
      </c>
      <c r="E313" s="2">
        <v>4</v>
      </c>
      <c r="F313" s="1">
        <f t="shared" si="13"/>
        <v>12</v>
      </c>
      <c r="G313" s="1"/>
    </row>
    <row r="314" spans="1:8">
      <c r="A314" s="1">
        <v>4</v>
      </c>
      <c r="B314" s="1" t="s">
        <v>5</v>
      </c>
      <c r="C314" s="1"/>
      <c r="D314" s="1">
        <v>3</v>
      </c>
      <c r="E314" s="2">
        <v>10</v>
      </c>
      <c r="F314" s="1"/>
      <c r="G314" s="1"/>
      <c r="H314">
        <f>F315+F307+F301</f>
        <v>137</v>
      </c>
    </row>
    <row r="315" spans="1:8">
      <c r="A315" s="1">
        <v>5</v>
      </c>
      <c r="B315" s="1" t="s">
        <v>6</v>
      </c>
      <c r="C315" s="1"/>
      <c r="D315" s="1">
        <v>3</v>
      </c>
      <c r="E315" s="2">
        <v>10</v>
      </c>
      <c r="F315" s="1">
        <f>SUM(F310:F313)</f>
        <v>45</v>
      </c>
      <c r="G315" s="1">
        <f>(F310*C310+F312*C312+F313*C313)/F315</f>
        <v>58.666666666666664</v>
      </c>
      <c r="H315">
        <f>(F297*C297+F298*C298+F304*C304+F306*C306+F310*C310+F312*C312+F313*C313)/(F301+F307+F315)</f>
        <v>54.160583941605836</v>
      </c>
    </row>
    <row r="316" spans="1:8">
      <c r="A316" s="10" t="s">
        <v>36</v>
      </c>
      <c r="B316" s="10"/>
      <c r="C316" s="10"/>
      <c r="D316" s="10"/>
      <c r="E316" s="10"/>
      <c r="F316" s="10"/>
      <c r="G316" s="10"/>
      <c r="H316" s="4"/>
    </row>
    <row r="317" spans="1:8">
      <c r="A317" s="11" t="s">
        <v>9</v>
      </c>
      <c r="B317" s="12"/>
      <c r="C317" s="12"/>
      <c r="D317" s="12"/>
      <c r="E317" s="12"/>
      <c r="F317" s="12"/>
      <c r="G317" s="12"/>
    </row>
    <row r="318" spans="1:8">
      <c r="A318" s="1"/>
      <c r="B318" s="1" t="s">
        <v>0</v>
      </c>
      <c r="C318" s="1" t="s">
        <v>12</v>
      </c>
      <c r="D318" s="1" t="s">
        <v>1</v>
      </c>
      <c r="E318" s="2" t="s">
        <v>2</v>
      </c>
      <c r="F318" s="3" t="s">
        <v>14</v>
      </c>
      <c r="G318" s="1" t="s">
        <v>15</v>
      </c>
    </row>
    <row r="319" spans="1:8">
      <c r="A319" s="1">
        <v>1</v>
      </c>
      <c r="B319" s="1" t="s">
        <v>3</v>
      </c>
      <c r="C319" s="1">
        <v>65</v>
      </c>
      <c r="D319" s="1">
        <v>3</v>
      </c>
      <c r="E319" s="2">
        <v>5</v>
      </c>
      <c r="F319" s="1">
        <f>E319*D319</f>
        <v>15</v>
      </c>
      <c r="G319" s="1"/>
    </row>
    <row r="320" spans="1:8">
      <c r="A320" s="1"/>
      <c r="B320" s="1"/>
      <c r="C320" s="1">
        <v>75</v>
      </c>
      <c r="D320" s="1">
        <v>2</v>
      </c>
      <c r="E320" s="2">
        <v>4</v>
      </c>
      <c r="F320" s="1">
        <f>E320*D320</f>
        <v>8</v>
      </c>
      <c r="G320" s="1"/>
    </row>
    <row r="321" spans="1:8">
      <c r="A321" s="1">
        <v>2</v>
      </c>
      <c r="B321" s="1" t="s">
        <v>4</v>
      </c>
      <c r="C321" s="1"/>
      <c r="D321" s="1">
        <v>3</v>
      </c>
      <c r="E321" s="2">
        <v>8</v>
      </c>
      <c r="F321" s="1"/>
      <c r="G321" s="1"/>
    </row>
    <row r="322" spans="1:8">
      <c r="A322" s="1">
        <v>3</v>
      </c>
      <c r="B322" s="1" t="s">
        <v>5</v>
      </c>
      <c r="C322" s="1"/>
      <c r="D322" s="1">
        <v>3</v>
      </c>
      <c r="E322" s="2">
        <v>10</v>
      </c>
      <c r="F322" s="1"/>
      <c r="G322" s="1"/>
    </row>
    <row r="323" spans="1:8">
      <c r="A323" s="1">
        <v>4</v>
      </c>
      <c r="B323" s="1" t="s">
        <v>6</v>
      </c>
      <c r="C323" s="1"/>
      <c r="D323" s="1">
        <v>3</v>
      </c>
      <c r="E323" s="2">
        <v>10</v>
      </c>
      <c r="F323" s="1">
        <f>SUM(F319:F320)</f>
        <v>23</v>
      </c>
      <c r="G323" s="1">
        <f>(F319*C319+F320*C320)/F323</f>
        <v>68.478260869565219</v>
      </c>
    </row>
    <row r="324" spans="1:8">
      <c r="A324" s="7" t="s">
        <v>10</v>
      </c>
      <c r="B324" s="8"/>
      <c r="C324" s="8"/>
      <c r="D324" s="8"/>
      <c r="E324" s="8"/>
      <c r="F324" s="8"/>
      <c r="G324" s="9"/>
    </row>
    <row r="325" spans="1:8">
      <c r="A325" s="1"/>
      <c r="B325" s="1" t="s">
        <v>0</v>
      </c>
      <c r="C325" s="1" t="s">
        <v>12</v>
      </c>
      <c r="D325" s="1" t="s">
        <v>1</v>
      </c>
      <c r="E325" s="2" t="s">
        <v>2</v>
      </c>
      <c r="F325" s="1"/>
      <c r="G325" s="1"/>
    </row>
    <row r="326" spans="1:8">
      <c r="A326" s="1">
        <v>1</v>
      </c>
      <c r="B326" s="1" t="s">
        <v>3</v>
      </c>
      <c r="C326" s="1">
        <v>60</v>
      </c>
      <c r="D326" s="1">
        <v>3</v>
      </c>
      <c r="E326" s="2">
        <v>7</v>
      </c>
      <c r="F326" s="1">
        <f>E326*D326</f>
        <v>21</v>
      </c>
      <c r="G326" s="1"/>
    </row>
    <row r="327" spans="1:8">
      <c r="A327" s="1">
        <v>2</v>
      </c>
      <c r="B327" s="1" t="s">
        <v>7</v>
      </c>
      <c r="C327" s="1"/>
      <c r="D327" s="1">
        <v>3</v>
      </c>
      <c r="E327" s="2">
        <v>5</v>
      </c>
      <c r="F327" s="1"/>
      <c r="G327" s="1"/>
    </row>
    <row r="328" spans="1:8">
      <c r="A328" s="1">
        <v>3</v>
      </c>
      <c r="B328" s="1" t="s">
        <v>3</v>
      </c>
      <c r="C328" s="1">
        <v>65</v>
      </c>
      <c r="D328" s="1">
        <v>2</v>
      </c>
      <c r="E328" s="2">
        <v>6</v>
      </c>
      <c r="F328" s="1">
        <f>E328*D328</f>
        <v>12</v>
      </c>
      <c r="G328" s="1"/>
    </row>
    <row r="329" spans="1:8">
      <c r="A329" s="1">
        <v>4</v>
      </c>
      <c r="B329" s="1" t="s">
        <v>8</v>
      </c>
      <c r="C329" s="1"/>
      <c r="D329" s="1">
        <v>3</v>
      </c>
      <c r="E329" s="2">
        <v>10</v>
      </c>
      <c r="F329" s="1">
        <f>SUM(F326:F328)</f>
        <v>33</v>
      </c>
      <c r="G329" s="1">
        <f>(F326*C326+C328*F328)/F329</f>
        <v>61.81818181818182</v>
      </c>
    </row>
    <row r="330" spans="1:8">
      <c r="A330" s="7" t="s">
        <v>11</v>
      </c>
      <c r="B330" s="8"/>
      <c r="C330" s="8"/>
      <c r="D330" s="8"/>
      <c r="E330" s="8"/>
      <c r="F330" s="8"/>
      <c r="G330" s="9"/>
    </row>
    <row r="331" spans="1:8">
      <c r="A331" s="1"/>
      <c r="B331" s="1" t="s">
        <v>0</v>
      </c>
      <c r="C331" s="1" t="s">
        <v>12</v>
      </c>
      <c r="D331" s="1" t="s">
        <v>1</v>
      </c>
      <c r="E331" s="2" t="s">
        <v>2</v>
      </c>
      <c r="F331" s="1"/>
      <c r="G331" s="1"/>
    </row>
    <row r="332" spans="1:8">
      <c r="A332" s="1">
        <v>1</v>
      </c>
      <c r="B332" s="1" t="s">
        <v>3</v>
      </c>
      <c r="C332" s="1">
        <v>60</v>
      </c>
      <c r="D332" s="1">
        <v>2</v>
      </c>
      <c r="E332" s="2">
        <v>6</v>
      </c>
      <c r="F332" s="1">
        <f>E332*D332</f>
        <v>12</v>
      </c>
      <c r="G332" s="1"/>
    </row>
    <row r="333" spans="1:8">
      <c r="A333" s="1">
        <v>2</v>
      </c>
      <c r="B333" s="1" t="s">
        <v>4</v>
      </c>
      <c r="C333" s="1"/>
      <c r="D333" s="1">
        <v>3</v>
      </c>
      <c r="E333" s="2">
        <v>8</v>
      </c>
      <c r="F333" s="1"/>
      <c r="G333" s="1"/>
    </row>
    <row r="334" spans="1:8">
      <c r="A334" s="1">
        <v>3</v>
      </c>
      <c r="B334" s="1" t="s">
        <v>3</v>
      </c>
      <c r="C334" s="1">
        <v>70</v>
      </c>
      <c r="D334" s="1">
        <v>2</v>
      </c>
      <c r="E334" s="2">
        <v>5</v>
      </c>
      <c r="F334" s="1">
        <f t="shared" ref="F334:F335" si="14">E334*D334</f>
        <v>10</v>
      </c>
      <c r="G334" s="1"/>
    </row>
    <row r="335" spans="1:8">
      <c r="A335" s="1"/>
      <c r="B335" s="1"/>
      <c r="C335" s="1">
        <v>75</v>
      </c>
      <c r="D335" s="1">
        <v>2</v>
      </c>
      <c r="E335" s="2">
        <v>4</v>
      </c>
      <c r="F335" s="1">
        <f t="shared" si="14"/>
        <v>8</v>
      </c>
      <c r="G335" s="1"/>
    </row>
    <row r="336" spans="1:8">
      <c r="A336" s="1">
        <v>4</v>
      </c>
      <c r="B336" s="1" t="s">
        <v>5</v>
      </c>
      <c r="C336" s="1"/>
      <c r="D336" s="1">
        <v>3</v>
      </c>
      <c r="E336" s="2">
        <v>10</v>
      </c>
      <c r="F336" s="1"/>
      <c r="G336" s="1"/>
      <c r="H336">
        <f>F337+F329+F323</f>
        <v>86</v>
      </c>
    </row>
    <row r="337" spans="1:8">
      <c r="A337" s="1">
        <v>5</v>
      </c>
      <c r="B337" s="1" t="s">
        <v>6</v>
      </c>
      <c r="C337" s="1"/>
      <c r="D337" s="1">
        <v>3</v>
      </c>
      <c r="E337" s="2">
        <v>10</v>
      </c>
      <c r="F337" s="1">
        <f>SUM(F332:F335)</f>
        <v>30</v>
      </c>
      <c r="G337" s="1">
        <f>(F332*C332+F334*C334+F335*C335)/F337</f>
        <v>67.333333333333329</v>
      </c>
      <c r="H337">
        <f>(F319*C319+F320*C320+F326*C326+F328*C328+F332*C332+F334*C334+F335*C335)/(F323+F329+F337)</f>
        <v>65.523255813953483</v>
      </c>
    </row>
    <row r="338" spans="1:8">
      <c r="A338" s="7" t="s">
        <v>37</v>
      </c>
      <c r="B338" s="8"/>
      <c r="C338" s="8"/>
      <c r="D338" s="8"/>
      <c r="E338" s="8"/>
      <c r="F338" s="8"/>
      <c r="G338" s="8"/>
    </row>
    <row r="339" spans="1:8">
      <c r="A339" s="11" t="s">
        <v>9</v>
      </c>
      <c r="B339" s="12"/>
      <c r="C339" s="12"/>
      <c r="D339" s="12"/>
      <c r="E339" s="12"/>
      <c r="F339" s="12"/>
      <c r="G339" s="12"/>
    </row>
    <row r="340" spans="1:8">
      <c r="A340" s="1"/>
      <c r="B340" s="1" t="s">
        <v>0</v>
      </c>
      <c r="C340" s="1" t="s">
        <v>12</v>
      </c>
      <c r="D340" s="1" t="s">
        <v>1</v>
      </c>
      <c r="E340" s="2" t="s">
        <v>2</v>
      </c>
      <c r="F340" s="3" t="s">
        <v>14</v>
      </c>
      <c r="G340" s="1" t="s">
        <v>15</v>
      </c>
    </row>
    <row r="341" spans="1:8">
      <c r="A341" s="1">
        <v>1</v>
      </c>
      <c r="B341" s="1" t="s">
        <v>3</v>
      </c>
      <c r="C341" s="1">
        <v>65</v>
      </c>
      <c r="D341" s="1">
        <v>2</v>
      </c>
      <c r="E341" s="2">
        <v>4</v>
      </c>
      <c r="F341" s="1">
        <f>E341*D341</f>
        <v>8</v>
      </c>
      <c r="G341" s="1"/>
    </row>
    <row r="342" spans="1:8">
      <c r="A342" s="1"/>
      <c r="B342" s="1"/>
      <c r="C342" s="1">
        <v>75</v>
      </c>
      <c r="D342" s="1">
        <v>2</v>
      </c>
      <c r="E342" s="2">
        <v>3</v>
      </c>
      <c r="F342" s="1">
        <f>E342*D342</f>
        <v>6</v>
      </c>
      <c r="G342" s="1"/>
    </row>
    <row r="343" spans="1:8">
      <c r="A343" s="1">
        <v>2</v>
      </c>
      <c r="B343" s="1" t="s">
        <v>4</v>
      </c>
      <c r="C343" s="1"/>
      <c r="D343" s="1">
        <v>3</v>
      </c>
      <c r="E343" s="2">
        <v>8</v>
      </c>
      <c r="F343" s="1"/>
      <c r="G343" s="1"/>
    </row>
    <row r="344" spans="1:8">
      <c r="A344" s="1">
        <v>3</v>
      </c>
      <c r="B344" s="1" t="s">
        <v>5</v>
      </c>
      <c r="C344" s="1"/>
      <c r="D344" s="1">
        <v>3</v>
      </c>
      <c r="E344" s="2">
        <v>10</v>
      </c>
      <c r="F344" s="1"/>
      <c r="G344" s="1"/>
    </row>
    <row r="345" spans="1:8">
      <c r="A345" s="1">
        <v>4</v>
      </c>
      <c r="B345" s="1" t="s">
        <v>6</v>
      </c>
      <c r="C345" s="1"/>
      <c r="D345" s="1">
        <v>3</v>
      </c>
      <c r="E345" s="2">
        <v>10</v>
      </c>
      <c r="F345" s="1">
        <f>SUM(F341:F342)</f>
        <v>14</v>
      </c>
      <c r="G345" s="1">
        <f>(F341*C341+F342*C342)/F345</f>
        <v>69.285714285714292</v>
      </c>
    </row>
    <row r="346" spans="1:8">
      <c r="A346" s="7" t="s">
        <v>10</v>
      </c>
      <c r="B346" s="8"/>
      <c r="C346" s="8"/>
      <c r="D346" s="8"/>
      <c r="E346" s="8"/>
      <c r="F346" s="8"/>
      <c r="G346" s="9"/>
    </row>
    <row r="347" spans="1:8">
      <c r="A347" s="1"/>
      <c r="B347" s="1" t="s">
        <v>0</v>
      </c>
      <c r="C347" s="1" t="s">
        <v>12</v>
      </c>
      <c r="D347" s="1" t="s">
        <v>1</v>
      </c>
      <c r="E347" s="2" t="s">
        <v>2</v>
      </c>
      <c r="F347" s="1"/>
      <c r="G347" s="1"/>
    </row>
    <row r="348" spans="1:8">
      <c r="A348" s="1">
        <v>1</v>
      </c>
      <c r="B348" s="1" t="s">
        <v>3</v>
      </c>
      <c r="C348" s="1">
        <v>60</v>
      </c>
      <c r="D348" s="1">
        <v>3</v>
      </c>
      <c r="E348" s="2">
        <v>6</v>
      </c>
      <c r="F348" s="1">
        <f>E348*D348</f>
        <v>18</v>
      </c>
      <c r="G348" s="1"/>
    </row>
    <row r="349" spans="1:8">
      <c r="A349" s="1">
        <v>2</v>
      </c>
      <c r="B349" s="1" t="s">
        <v>7</v>
      </c>
      <c r="C349" s="1"/>
      <c r="D349" s="1">
        <v>3</v>
      </c>
      <c r="E349" s="2">
        <v>5</v>
      </c>
      <c r="F349" s="1"/>
      <c r="G349" s="1"/>
    </row>
    <row r="350" spans="1:8">
      <c r="A350" s="1">
        <v>3</v>
      </c>
      <c r="B350" s="1" t="s">
        <v>3</v>
      </c>
      <c r="C350" s="1">
        <v>70</v>
      </c>
      <c r="D350" s="1">
        <v>2</v>
      </c>
      <c r="E350" s="2">
        <v>5</v>
      </c>
      <c r="F350" s="1">
        <f>E350*D350</f>
        <v>10</v>
      </c>
      <c r="G350" s="1"/>
    </row>
    <row r="351" spans="1:8">
      <c r="A351" s="1">
        <v>4</v>
      </c>
      <c r="B351" s="1" t="s">
        <v>8</v>
      </c>
      <c r="C351" s="1"/>
      <c r="D351" s="1">
        <v>3</v>
      </c>
      <c r="E351" s="2">
        <v>10</v>
      </c>
      <c r="F351" s="1">
        <f>SUM(F348:F350)</f>
        <v>28</v>
      </c>
      <c r="G351" s="1">
        <f>(F348*C348+C350*F350)/F351</f>
        <v>63.571428571428569</v>
      </c>
    </row>
    <row r="352" spans="1:8">
      <c r="A352" s="7" t="s">
        <v>11</v>
      </c>
      <c r="B352" s="8"/>
      <c r="C352" s="8"/>
      <c r="D352" s="8"/>
      <c r="E352" s="8"/>
      <c r="F352" s="8"/>
      <c r="G352" s="9"/>
    </row>
    <row r="353" spans="1:8">
      <c r="A353" s="1"/>
      <c r="B353" s="1" t="s">
        <v>0</v>
      </c>
      <c r="C353" s="1" t="s">
        <v>12</v>
      </c>
      <c r="D353" s="1" t="s">
        <v>1</v>
      </c>
      <c r="E353" s="2" t="s">
        <v>2</v>
      </c>
      <c r="F353" s="1"/>
      <c r="G353" s="1"/>
    </row>
    <row r="354" spans="1:8">
      <c r="A354" s="1">
        <v>1</v>
      </c>
      <c r="B354" s="1" t="s">
        <v>3</v>
      </c>
      <c r="C354" s="1">
        <v>60</v>
      </c>
      <c r="D354" s="1">
        <v>2</v>
      </c>
      <c r="E354" s="2">
        <v>5</v>
      </c>
      <c r="F354" s="1">
        <f>E354*D354</f>
        <v>10</v>
      </c>
      <c r="G354" s="1"/>
    </row>
    <row r="355" spans="1:8">
      <c r="A355" s="1">
        <v>2</v>
      </c>
      <c r="B355" s="1" t="s">
        <v>4</v>
      </c>
      <c r="C355" s="1"/>
      <c r="D355" s="1">
        <v>3</v>
      </c>
      <c r="E355" s="2">
        <v>8</v>
      </c>
      <c r="F355" s="1"/>
      <c r="G355" s="1"/>
    </row>
    <row r="356" spans="1:8">
      <c r="A356" s="1">
        <v>3</v>
      </c>
      <c r="B356" s="1" t="s">
        <v>3</v>
      </c>
      <c r="C356" s="1">
        <v>70</v>
      </c>
      <c r="D356" s="1">
        <v>2</v>
      </c>
      <c r="E356" s="2">
        <v>4</v>
      </c>
      <c r="F356" s="1">
        <f t="shared" ref="F356:F357" si="15">E356*D356</f>
        <v>8</v>
      </c>
      <c r="G356" s="1"/>
    </row>
    <row r="357" spans="1:8">
      <c r="A357" s="1"/>
      <c r="B357" s="1"/>
      <c r="C357" s="1">
        <v>80</v>
      </c>
      <c r="D357" s="1">
        <v>2</v>
      </c>
      <c r="E357" s="2">
        <v>3</v>
      </c>
      <c r="F357" s="1">
        <f t="shared" si="15"/>
        <v>6</v>
      </c>
      <c r="G357" s="1"/>
    </row>
    <row r="358" spans="1:8">
      <c r="A358" s="1">
        <v>4</v>
      </c>
      <c r="B358" s="1" t="s">
        <v>5</v>
      </c>
      <c r="C358" s="1"/>
      <c r="D358" s="1">
        <v>3</v>
      </c>
      <c r="E358" s="2">
        <v>10</v>
      </c>
      <c r="F358" s="1"/>
      <c r="G358" s="1"/>
      <c r="H358">
        <f>F359+F351+F345</f>
        <v>66</v>
      </c>
    </row>
    <row r="359" spans="1:8">
      <c r="A359" s="1">
        <v>5</v>
      </c>
      <c r="B359" s="1" t="s">
        <v>6</v>
      </c>
      <c r="C359" s="1"/>
      <c r="D359" s="1">
        <v>3</v>
      </c>
      <c r="E359" s="2">
        <v>10</v>
      </c>
      <c r="F359" s="1">
        <f>SUM(F354:F357)</f>
        <v>24</v>
      </c>
      <c r="G359" s="1">
        <f>(F354*C354+F356*C356+F357*C357)/F359</f>
        <v>68.333333333333329</v>
      </c>
      <c r="H359">
        <f>(F341*C341+F342*C342+F348*C348+F350*C350+F354*C354+F356*C356+F357*C357)/(F345+F351+F359)</f>
        <v>66.515151515151516</v>
      </c>
    </row>
    <row r="360" spans="1:8">
      <c r="A360" s="10" t="s">
        <v>38</v>
      </c>
      <c r="B360" s="10"/>
      <c r="C360" s="10"/>
      <c r="D360" s="10"/>
      <c r="E360" s="10"/>
      <c r="F360" s="10"/>
      <c r="G360" s="10"/>
      <c r="H360" s="4"/>
    </row>
    <row r="361" spans="1:8">
      <c r="A361" s="11" t="s">
        <v>9</v>
      </c>
      <c r="B361" s="12"/>
      <c r="C361" s="12"/>
      <c r="D361" s="12"/>
      <c r="E361" s="12"/>
      <c r="F361" s="12"/>
      <c r="G361" s="12"/>
    </row>
    <row r="362" spans="1:8">
      <c r="A362" s="1"/>
      <c r="B362" s="1" t="s">
        <v>0</v>
      </c>
      <c r="C362" s="1" t="s">
        <v>12</v>
      </c>
      <c r="D362" s="1" t="s">
        <v>1</v>
      </c>
      <c r="E362" s="2" t="s">
        <v>2</v>
      </c>
      <c r="F362" s="3" t="s">
        <v>14</v>
      </c>
      <c r="G362" s="1" t="s">
        <v>15</v>
      </c>
    </row>
    <row r="363" spans="1:8">
      <c r="A363" s="1">
        <v>1</v>
      </c>
      <c r="B363" s="1" t="s">
        <v>3</v>
      </c>
      <c r="C363" s="1">
        <v>50</v>
      </c>
      <c r="D363" s="1">
        <v>3</v>
      </c>
      <c r="E363" s="2">
        <v>7</v>
      </c>
      <c r="F363" s="1">
        <f>E363*D363</f>
        <v>21</v>
      </c>
      <c r="G363" s="1"/>
    </row>
    <row r="364" spans="1:8">
      <c r="A364" s="1"/>
      <c r="B364" s="1"/>
      <c r="C364" s="1">
        <v>60</v>
      </c>
      <c r="D364" s="1">
        <v>2</v>
      </c>
      <c r="E364" s="2">
        <v>6</v>
      </c>
      <c r="F364" s="1">
        <f>E364*D364</f>
        <v>12</v>
      </c>
      <c r="G364" s="1"/>
    </row>
    <row r="365" spans="1:8">
      <c r="A365" s="1">
        <v>2</v>
      </c>
      <c r="B365" s="1" t="s">
        <v>4</v>
      </c>
      <c r="C365" s="1"/>
      <c r="D365" s="1">
        <v>3</v>
      </c>
      <c r="E365" s="2">
        <v>8</v>
      </c>
      <c r="F365" s="1"/>
      <c r="G365" s="1"/>
    </row>
    <row r="366" spans="1:8">
      <c r="A366" s="1">
        <v>3</v>
      </c>
      <c r="B366" s="1" t="s">
        <v>5</v>
      </c>
      <c r="C366" s="1"/>
      <c r="D366" s="1">
        <v>3</v>
      </c>
      <c r="E366" s="2">
        <v>10</v>
      </c>
      <c r="F366" s="1"/>
      <c r="G366" s="1"/>
    </row>
    <row r="367" spans="1:8">
      <c r="A367" s="1">
        <v>4</v>
      </c>
      <c r="B367" s="1" t="s">
        <v>6</v>
      </c>
      <c r="C367" s="1"/>
      <c r="D367" s="1">
        <v>3</v>
      </c>
      <c r="E367" s="2">
        <v>10</v>
      </c>
      <c r="F367" s="1">
        <f>SUM(F363:F364)</f>
        <v>33</v>
      </c>
      <c r="G367" s="1">
        <f>(F363*C363+F364*C364)/F367</f>
        <v>53.636363636363633</v>
      </c>
    </row>
    <row r="368" spans="1:8">
      <c r="A368" s="7" t="s">
        <v>10</v>
      </c>
      <c r="B368" s="8"/>
      <c r="C368" s="8"/>
      <c r="D368" s="8"/>
      <c r="E368" s="8"/>
      <c r="F368" s="8"/>
      <c r="G368" s="9"/>
    </row>
    <row r="369" spans="1:8">
      <c r="A369" s="1"/>
      <c r="B369" s="1" t="s">
        <v>0</v>
      </c>
      <c r="C369" s="1" t="s">
        <v>12</v>
      </c>
      <c r="D369" s="1" t="s">
        <v>1</v>
      </c>
      <c r="E369" s="2" t="s">
        <v>2</v>
      </c>
      <c r="F369" s="1"/>
      <c r="G369" s="1"/>
    </row>
    <row r="370" spans="1:8">
      <c r="A370" s="1">
        <v>1</v>
      </c>
      <c r="B370" s="1" t="s">
        <v>3</v>
      </c>
      <c r="C370" s="1">
        <v>50</v>
      </c>
      <c r="D370" s="1">
        <v>3</v>
      </c>
      <c r="E370" s="2">
        <v>7</v>
      </c>
      <c r="F370" s="1">
        <f>E370*D370</f>
        <v>21</v>
      </c>
      <c r="G370" s="1"/>
    </row>
    <row r="371" spans="1:8">
      <c r="A371" s="1">
        <v>2</v>
      </c>
      <c r="B371" s="1" t="s">
        <v>7</v>
      </c>
      <c r="C371" s="1"/>
      <c r="D371" s="1">
        <v>3</v>
      </c>
      <c r="E371" s="2">
        <v>5</v>
      </c>
      <c r="F371" s="1"/>
      <c r="G371" s="1"/>
    </row>
    <row r="372" spans="1:8">
      <c r="A372" s="1">
        <v>3</v>
      </c>
      <c r="B372" s="1" t="s">
        <v>3</v>
      </c>
      <c r="C372" s="1">
        <v>55</v>
      </c>
      <c r="D372" s="1">
        <v>2</v>
      </c>
      <c r="E372" s="2">
        <v>6</v>
      </c>
      <c r="F372" s="1">
        <f>E372*D372</f>
        <v>12</v>
      </c>
      <c r="G372" s="1"/>
    </row>
    <row r="373" spans="1:8">
      <c r="A373" s="1">
        <v>4</v>
      </c>
      <c r="B373" s="1" t="s">
        <v>8</v>
      </c>
      <c r="C373" s="1"/>
      <c r="D373" s="1">
        <v>3</v>
      </c>
      <c r="E373" s="2">
        <v>10</v>
      </c>
      <c r="F373" s="1">
        <f>SUM(F370:F372)</f>
        <v>33</v>
      </c>
      <c r="G373" s="1">
        <f>(F370*C370+C372*F372)/F373</f>
        <v>51.81818181818182</v>
      </c>
    </row>
    <row r="374" spans="1:8">
      <c r="A374" s="7" t="s">
        <v>11</v>
      </c>
      <c r="B374" s="8"/>
      <c r="C374" s="8"/>
      <c r="D374" s="8"/>
      <c r="E374" s="8"/>
      <c r="F374" s="8"/>
      <c r="G374" s="9"/>
    </row>
    <row r="375" spans="1:8">
      <c r="A375" s="1"/>
      <c r="B375" s="1" t="s">
        <v>0</v>
      </c>
      <c r="C375" s="1" t="s">
        <v>12</v>
      </c>
      <c r="D375" s="1" t="s">
        <v>1</v>
      </c>
      <c r="E375" s="2" t="s">
        <v>2</v>
      </c>
      <c r="F375" s="1"/>
      <c r="G375" s="1"/>
    </row>
    <row r="376" spans="1:8">
      <c r="A376" s="1">
        <v>1</v>
      </c>
      <c r="B376" s="1" t="s">
        <v>3</v>
      </c>
      <c r="C376" s="1">
        <v>60</v>
      </c>
      <c r="D376" s="1">
        <v>3</v>
      </c>
      <c r="E376" s="2">
        <v>6</v>
      </c>
      <c r="F376" s="1">
        <f>E376*D376</f>
        <v>18</v>
      </c>
      <c r="G376" s="1"/>
    </row>
    <row r="377" spans="1:8">
      <c r="A377" s="1">
        <v>2</v>
      </c>
      <c r="B377" s="1" t="s">
        <v>4</v>
      </c>
      <c r="C377" s="1"/>
      <c r="D377" s="1">
        <v>3</v>
      </c>
      <c r="E377" s="2">
        <v>8</v>
      </c>
      <c r="F377" s="1"/>
      <c r="G377" s="1"/>
    </row>
    <row r="378" spans="1:8">
      <c r="A378" s="1">
        <v>3</v>
      </c>
      <c r="B378" s="1" t="s">
        <v>3</v>
      </c>
      <c r="C378" s="1">
        <v>65</v>
      </c>
      <c r="D378" s="1">
        <v>3</v>
      </c>
      <c r="E378" s="2">
        <v>5</v>
      </c>
      <c r="F378" s="1">
        <f t="shared" ref="F378:F379" si="16">E378*D378</f>
        <v>15</v>
      </c>
      <c r="G378" s="1"/>
    </row>
    <row r="379" spans="1:8">
      <c r="A379" s="1"/>
      <c r="B379" s="1"/>
      <c r="C379" s="1">
        <v>75</v>
      </c>
      <c r="D379" s="1">
        <v>2</v>
      </c>
      <c r="E379" s="2">
        <v>4</v>
      </c>
      <c r="F379" s="1">
        <f t="shared" si="16"/>
        <v>8</v>
      </c>
      <c r="G379" s="1"/>
    </row>
    <row r="380" spans="1:8">
      <c r="A380" s="1">
        <v>4</v>
      </c>
      <c r="B380" s="1" t="s">
        <v>5</v>
      </c>
      <c r="C380" s="1"/>
      <c r="D380" s="1">
        <v>3</v>
      </c>
      <c r="E380" s="2">
        <v>10</v>
      </c>
      <c r="F380" s="1"/>
      <c r="G380" s="1"/>
      <c r="H380">
        <f>F381+F373+F367</f>
        <v>107</v>
      </c>
    </row>
    <row r="381" spans="1:8">
      <c r="A381" s="1">
        <v>5</v>
      </c>
      <c r="B381" s="1" t="s">
        <v>6</v>
      </c>
      <c r="C381" s="1"/>
      <c r="D381" s="1">
        <v>3</v>
      </c>
      <c r="E381" s="2">
        <v>10</v>
      </c>
      <c r="F381" s="1">
        <f>SUM(F376:F379)</f>
        <v>41</v>
      </c>
      <c r="G381" s="1">
        <f>(F376*C376+F378*C378+F379*C379)/F381</f>
        <v>64.756097560975604</v>
      </c>
      <c r="H381">
        <f>(F363*C363+F364*C364+F370*C370+F372*C372+F376*C376+F378*C378+F379*C379)/(F367+F373+F381)</f>
        <v>57.336448598130843</v>
      </c>
    </row>
    <row r="382" spans="1:8">
      <c r="A382" s="10" t="s">
        <v>39</v>
      </c>
      <c r="B382" s="10"/>
      <c r="C382" s="10"/>
      <c r="D382" s="10"/>
      <c r="E382" s="10"/>
      <c r="F382" s="10"/>
      <c r="G382" s="10"/>
      <c r="H382" s="4"/>
    </row>
    <row r="383" spans="1:8">
      <c r="A383" s="11" t="s">
        <v>9</v>
      </c>
      <c r="B383" s="12"/>
      <c r="C383" s="12"/>
      <c r="D383" s="12"/>
      <c r="E383" s="12"/>
      <c r="F383" s="12"/>
      <c r="G383" s="12"/>
    </row>
    <row r="384" spans="1:8">
      <c r="A384" s="1"/>
      <c r="B384" s="1" t="s">
        <v>0</v>
      </c>
      <c r="C384" s="1" t="s">
        <v>12</v>
      </c>
      <c r="D384" s="1" t="s">
        <v>1</v>
      </c>
      <c r="E384" s="2" t="s">
        <v>2</v>
      </c>
      <c r="F384" s="3" t="s">
        <v>14</v>
      </c>
      <c r="G384" s="1" t="s">
        <v>15</v>
      </c>
    </row>
    <row r="385" spans="1:7">
      <c r="A385" s="1">
        <v>1</v>
      </c>
      <c r="B385" s="1" t="s">
        <v>3</v>
      </c>
      <c r="C385" s="1">
        <v>70</v>
      </c>
      <c r="D385" s="1">
        <v>3</v>
      </c>
      <c r="E385" s="2">
        <v>4</v>
      </c>
      <c r="F385" s="1">
        <f>E385*D385</f>
        <v>12</v>
      </c>
      <c r="G385" s="1"/>
    </row>
    <row r="386" spans="1:7">
      <c r="A386" s="1"/>
      <c r="B386" s="1"/>
      <c r="C386" s="1">
        <v>75</v>
      </c>
      <c r="D386" s="1">
        <v>3</v>
      </c>
      <c r="E386" s="2">
        <v>3</v>
      </c>
      <c r="F386" s="1">
        <f>E386*D386</f>
        <v>9</v>
      </c>
      <c r="G386" s="1"/>
    </row>
    <row r="387" spans="1:7">
      <c r="A387" s="1">
        <v>2</v>
      </c>
      <c r="B387" s="1" t="s">
        <v>4</v>
      </c>
      <c r="C387" s="1"/>
      <c r="D387" s="1">
        <v>3</v>
      </c>
      <c r="E387" s="2">
        <v>8</v>
      </c>
      <c r="F387" s="1"/>
      <c r="G387" s="1"/>
    </row>
    <row r="388" spans="1:7">
      <c r="A388" s="1">
        <v>3</v>
      </c>
      <c r="B388" s="1" t="s">
        <v>5</v>
      </c>
      <c r="C388" s="1"/>
      <c r="D388" s="1">
        <v>3</v>
      </c>
      <c r="E388" s="2">
        <v>10</v>
      </c>
      <c r="F388" s="1"/>
      <c r="G388" s="1"/>
    </row>
    <row r="389" spans="1:7">
      <c r="A389" s="1">
        <v>4</v>
      </c>
      <c r="B389" s="1" t="s">
        <v>6</v>
      </c>
      <c r="C389" s="1"/>
      <c r="D389" s="1">
        <v>3</v>
      </c>
      <c r="E389" s="2">
        <v>10</v>
      </c>
      <c r="F389" s="1">
        <f>SUM(F385:F386)</f>
        <v>21</v>
      </c>
      <c r="G389" s="1">
        <f>(F385*C385+F386*C386)/F389</f>
        <v>72.142857142857139</v>
      </c>
    </row>
    <row r="390" spans="1:7">
      <c r="A390" s="7" t="s">
        <v>10</v>
      </c>
      <c r="B390" s="8"/>
      <c r="C390" s="8"/>
      <c r="D390" s="8"/>
      <c r="E390" s="8"/>
      <c r="F390" s="8"/>
      <c r="G390" s="9"/>
    </row>
    <row r="391" spans="1:7">
      <c r="A391" s="1"/>
      <c r="B391" s="1" t="s">
        <v>0</v>
      </c>
      <c r="C391" s="1" t="s">
        <v>12</v>
      </c>
      <c r="D391" s="1" t="s">
        <v>1</v>
      </c>
      <c r="E391" s="2" t="s">
        <v>2</v>
      </c>
      <c r="F391" s="1"/>
      <c r="G391" s="1"/>
    </row>
    <row r="392" spans="1:7">
      <c r="A392" s="1">
        <v>1</v>
      </c>
      <c r="B392" s="1" t="s">
        <v>3</v>
      </c>
      <c r="C392" s="1">
        <v>70</v>
      </c>
      <c r="D392" s="1">
        <v>3</v>
      </c>
      <c r="E392" s="2">
        <v>4</v>
      </c>
      <c r="F392" s="1">
        <f>E392*D392</f>
        <v>12</v>
      </c>
      <c r="G392" s="1"/>
    </row>
    <row r="393" spans="1:7">
      <c r="A393" s="1">
        <v>2</v>
      </c>
      <c r="B393" s="1" t="s">
        <v>7</v>
      </c>
      <c r="C393" s="1"/>
      <c r="D393" s="1">
        <v>3</v>
      </c>
      <c r="E393" s="2">
        <v>5</v>
      </c>
      <c r="F393" s="1"/>
      <c r="G393" s="1"/>
    </row>
    <row r="394" spans="1:7">
      <c r="A394" s="1">
        <v>3</v>
      </c>
      <c r="B394" s="1" t="s">
        <v>3</v>
      </c>
      <c r="C394" s="1">
        <v>60</v>
      </c>
      <c r="D394" s="1">
        <v>2</v>
      </c>
      <c r="E394" s="2">
        <v>3</v>
      </c>
      <c r="F394" s="1">
        <f>E394*D394</f>
        <v>6</v>
      </c>
      <c r="G394" s="1"/>
    </row>
    <row r="395" spans="1:7">
      <c r="A395" s="1">
        <v>4</v>
      </c>
      <c r="B395" s="1" t="s">
        <v>8</v>
      </c>
      <c r="C395" s="1"/>
      <c r="D395" s="1">
        <v>3</v>
      </c>
      <c r="E395" s="2">
        <v>10</v>
      </c>
      <c r="F395" s="1">
        <f>SUM(F392:F394)</f>
        <v>18</v>
      </c>
      <c r="G395" s="1">
        <f>(F392*C392+C394*F394)/F395</f>
        <v>66.666666666666671</v>
      </c>
    </row>
    <row r="396" spans="1:7">
      <c r="A396" s="7" t="s">
        <v>11</v>
      </c>
      <c r="B396" s="8"/>
      <c r="C396" s="8"/>
      <c r="D396" s="8"/>
      <c r="E396" s="8"/>
      <c r="F396" s="8"/>
      <c r="G396" s="9"/>
    </row>
    <row r="397" spans="1:7">
      <c r="A397" s="1"/>
      <c r="B397" s="1" t="s">
        <v>0</v>
      </c>
      <c r="C397" s="1" t="s">
        <v>12</v>
      </c>
      <c r="D397" s="1" t="s">
        <v>1</v>
      </c>
      <c r="E397" s="2" t="s">
        <v>2</v>
      </c>
      <c r="F397" s="1"/>
      <c r="G397" s="1"/>
    </row>
    <row r="398" spans="1:7">
      <c r="A398" s="1">
        <v>1</v>
      </c>
      <c r="B398" s="1" t="s">
        <v>3</v>
      </c>
      <c r="C398" s="1">
        <v>70</v>
      </c>
      <c r="D398" s="1">
        <v>3</v>
      </c>
      <c r="E398" s="2">
        <v>4</v>
      </c>
      <c r="F398" s="1">
        <f>E398*D398</f>
        <v>12</v>
      </c>
      <c r="G398" s="1"/>
    </row>
    <row r="399" spans="1:7">
      <c r="A399" s="1">
        <v>2</v>
      </c>
      <c r="B399" s="1" t="s">
        <v>4</v>
      </c>
      <c r="C399" s="1"/>
      <c r="D399" s="1">
        <v>3</v>
      </c>
      <c r="E399" s="2">
        <v>8</v>
      </c>
      <c r="F399" s="1"/>
      <c r="G399" s="1"/>
    </row>
    <row r="400" spans="1:7">
      <c r="A400" s="1">
        <v>3</v>
      </c>
      <c r="B400" s="1" t="s">
        <v>3</v>
      </c>
      <c r="C400" s="1">
        <v>80</v>
      </c>
      <c r="D400" s="1">
        <v>2</v>
      </c>
      <c r="E400" s="2">
        <v>3</v>
      </c>
      <c r="F400" s="1">
        <f t="shared" ref="F400:F401" si="17">E400*D400</f>
        <v>6</v>
      </c>
      <c r="G400" s="1"/>
    </row>
    <row r="401" spans="1:8">
      <c r="A401" s="1"/>
      <c r="B401" s="1"/>
      <c r="C401" s="1">
        <v>85</v>
      </c>
      <c r="D401" s="1">
        <v>2</v>
      </c>
      <c r="E401" s="2">
        <v>2</v>
      </c>
      <c r="F401" s="1">
        <f t="shared" si="17"/>
        <v>4</v>
      </c>
      <c r="G401" s="1"/>
    </row>
    <row r="402" spans="1:8">
      <c r="A402" s="1">
        <v>4</v>
      </c>
      <c r="B402" s="1" t="s">
        <v>5</v>
      </c>
      <c r="C402" s="1"/>
      <c r="D402" s="1">
        <v>3</v>
      </c>
      <c r="E402" s="2">
        <v>10</v>
      </c>
      <c r="F402" s="1"/>
      <c r="G402" s="1"/>
      <c r="H402">
        <f>F403+F395+F389</f>
        <v>61</v>
      </c>
    </row>
    <row r="403" spans="1:8">
      <c r="A403" s="1">
        <v>5</v>
      </c>
      <c r="B403" s="1" t="s">
        <v>6</v>
      </c>
      <c r="C403" s="1"/>
      <c r="D403" s="1">
        <v>3</v>
      </c>
      <c r="E403" s="2">
        <v>10</v>
      </c>
      <c r="F403" s="1">
        <f>SUM(F398:F401)</f>
        <v>22</v>
      </c>
      <c r="G403" s="1">
        <f>(F398*C398+F400*C400+F401*C401)/F403</f>
        <v>75.454545454545453</v>
      </c>
      <c r="H403">
        <f>(F385*C385+F386*C386+F392*C392+F394*C394+F398*C398+F400*C400+F401*C401)/(F389+F395+F403)</f>
        <v>71.721311475409834</v>
      </c>
    </row>
    <row r="404" spans="1:8">
      <c r="A404" s="7" t="s">
        <v>40</v>
      </c>
      <c r="B404" s="8"/>
      <c r="C404" s="8"/>
      <c r="D404" s="8"/>
      <c r="E404" s="8"/>
      <c r="F404" s="8"/>
      <c r="G404" s="8"/>
    </row>
    <row r="405" spans="1:8">
      <c r="A405" s="11" t="s">
        <v>9</v>
      </c>
      <c r="B405" s="12"/>
      <c r="C405" s="12"/>
      <c r="D405" s="12"/>
      <c r="E405" s="12"/>
      <c r="F405" s="12"/>
      <c r="G405" s="12"/>
    </row>
    <row r="406" spans="1:8">
      <c r="A406" s="1"/>
      <c r="B406" s="1" t="s">
        <v>0</v>
      </c>
      <c r="C406" s="1" t="s">
        <v>12</v>
      </c>
      <c r="D406" s="1" t="s">
        <v>1</v>
      </c>
      <c r="E406" s="2" t="s">
        <v>2</v>
      </c>
      <c r="F406" s="3" t="s">
        <v>14</v>
      </c>
      <c r="G406" s="1" t="s">
        <v>15</v>
      </c>
    </row>
    <row r="407" spans="1:8">
      <c r="A407" s="1">
        <v>1</v>
      </c>
      <c r="B407" s="1" t="s">
        <v>3</v>
      </c>
      <c r="C407" s="1">
        <v>75</v>
      </c>
      <c r="D407" s="1">
        <v>3</v>
      </c>
      <c r="E407" s="2">
        <v>4</v>
      </c>
      <c r="F407" s="1">
        <f>E407*D407</f>
        <v>12</v>
      </c>
      <c r="G407" s="1"/>
    </row>
    <row r="408" spans="1:8">
      <c r="A408" s="1"/>
      <c r="B408" s="1"/>
      <c r="C408" s="1">
        <v>80</v>
      </c>
      <c r="D408" s="1">
        <v>2</v>
      </c>
      <c r="E408" s="2">
        <v>3</v>
      </c>
      <c r="F408" s="1">
        <f>E408*D408</f>
        <v>6</v>
      </c>
      <c r="G408" s="1"/>
    </row>
    <row r="409" spans="1:8">
      <c r="A409" s="1">
        <v>2</v>
      </c>
      <c r="B409" s="1" t="s">
        <v>4</v>
      </c>
      <c r="C409" s="1"/>
      <c r="D409" s="1">
        <v>3</v>
      </c>
      <c r="E409" s="2">
        <v>8</v>
      </c>
      <c r="F409" s="1"/>
      <c r="G409" s="1"/>
    </row>
    <row r="410" spans="1:8">
      <c r="A410" s="1">
        <v>3</v>
      </c>
      <c r="B410" s="1" t="s">
        <v>5</v>
      </c>
      <c r="C410" s="1"/>
      <c r="D410" s="1">
        <v>3</v>
      </c>
      <c r="E410" s="2">
        <v>10</v>
      </c>
      <c r="F410" s="1"/>
      <c r="G410" s="1"/>
    </row>
    <row r="411" spans="1:8">
      <c r="A411" s="1">
        <v>4</v>
      </c>
      <c r="B411" s="1" t="s">
        <v>6</v>
      </c>
      <c r="C411" s="1"/>
      <c r="D411" s="1">
        <v>3</v>
      </c>
      <c r="E411" s="2">
        <v>10</v>
      </c>
      <c r="F411" s="1">
        <f>SUM(F407:F408)</f>
        <v>18</v>
      </c>
      <c r="G411" s="1">
        <f>(F407*C407+F408*C408)/F411</f>
        <v>76.666666666666671</v>
      </c>
    </row>
    <row r="412" spans="1:8">
      <c r="A412" s="7" t="s">
        <v>10</v>
      </c>
      <c r="B412" s="8"/>
      <c r="C412" s="8"/>
      <c r="D412" s="8"/>
      <c r="E412" s="8"/>
      <c r="F412" s="8"/>
      <c r="G412" s="9"/>
    </row>
    <row r="413" spans="1:8">
      <c r="A413" s="1"/>
      <c r="B413" s="1" t="s">
        <v>0</v>
      </c>
      <c r="C413" s="1" t="s">
        <v>12</v>
      </c>
      <c r="D413" s="1" t="s">
        <v>1</v>
      </c>
      <c r="E413" s="2" t="s">
        <v>2</v>
      </c>
      <c r="F413" s="1"/>
      <c r="G413" s="1"/>
    </row>
    <row r="414" spans="1:8">
      <c r="A414" s="1">
        <v>1</v>
      </c>
      <c r="B414" s="1" t="s">
        <v>3</v>
      </c>
      <c r="C414" s="1">
        <v>50</v>
      </c>
      <c r="D414" s="1">
        <v>3</v>
      </c>
      <c r="E414" s="2">
        <v>4</v>
      </c>
      <c r="F414" s="1">
        <f>E414*D414</f>
        <v>12</v>
      </c>
      <c r="G414" s="1"/>
    </row>
    <row r="415" spans="1:8">
      <c r="A415" s="1">
        <v>2</v>
      </c>
      <c r="B415" s="1" t="s">
        <v>7</v>
      </c>
      <c r="C415" s="1"/>
      <c r="D415" s="1">
        <v>3</v>
      </c>
      <c r="E415" s="2">
        <v>5</v>
      </c>
      <c r="F415" s="1"/>
      <c r="G415" s="1"/>
    </row>
    <row r="416" spans="1:8">
      <c r="A416" s="1">
        <v>3</v>
      </c>
      <c r="B416" s="1" t="s">
        <v>3</v>
      </c>
      <c r="C416" s="1">
        <v>60</v>
      </c>
      <c r="D416" s="1">
        <v>3</v>
      </c>
      <c r="E416" s="2">
        <v>3</v>
      </c>
      <c r="F416" s="1">
        <f>E416*D416</f>
        <v>9</v>
      </c>
      <c r="G416" s="1"/>
    </row>
    <row r="417" spans="1:8">
      <c r="A417" s="1">
        <v>4</v>
      </c>
      <c r="B417" s="1" t="s">
        <v>8</v>
      </c>
      <c r="C417" s="1"/>
      <c r="D417" s="1">
        <v>3</v>
      </c>
      <c r="E417" s="2">
        <v>10</v>
      </c>
      <c r="F417" s="1">
        <f>SUM(F414:F416)</f>
        <v>21</v>
      </c>
      <c r="G417" s="1">
        <f>(F414*C414+C416*F416)/F417</f>
        <v>54.285714285714285</v>
      </c>
    </row>
    <row r="418" spans="1:8">
      <c r="A418" s="7" t="s">
        <v>11</v>
      </c>
      <c r="B418" s="8"/>
      <c r="C418" s="8"/>
      <c r="D418" s="8"/>
      <c r="E418" s="8"/>
      <c r="F418" s="8"/>
      <c r="G418" s="9"/>
    </row>
    <row r="419" spans="1:8">
      <c r="A419" s="1"/>
      <c r="B419" s="1" t="s">
        <v>0</v>
      </c>
      <c r="C419" s="1" t="s">
        <v>12</v>
      </c>
      <c r="D419" s="1" t="s">
        <v>1</v>
      </c>
      <c r="E419" s="2" t="s">
        <v>2</v>
      </c>
      <c r="F419" s="1"/>
      <c r="G419" s="1"/>
    </row>
    <row r="420" spans="1:8">
      <c r="A420" s="1">
        <v>1</v>
      </c>
      <c r="B420" s="1" t="s">
        <v>3</v>
      </c>
      <c r="C420" s="1">
        <v>70</v>
      </c>
      <c r="D420" s="1">
        <v>3</v>
      </c>
      <c r="E420" s="2">
        <v>3</v>
      </c>
      <c r="F420" s="1">
        <f>E420*D420</f>
        <v>9</v>
      </c>
      <c r="G420" s="1"/>
    </row>
    <row r="421" spans="1:8">
      <c r="A421" s="1">
        <v>2</v>
      </c>
      <c r="B421" s="1" t="s">
        <v>4</v>
      </c>
      <c r="C421" s="1"/>
      <c r="D421" s="1">
        <v>3</v>
      </c>
      <c r="E421" s="2">
        <v>8</v>
      </c>
      <c r="F421" s="1"/>
      <c r="G421" s="1"/>
    </row>
    <row r="422" spans="1:8">
      <c r="A422" s="1">
        <v>3</v>
      </c>
      <c r="B422" s="1" t="s">
        <v>3</v>
      </c>
      <c r="C422" s="1">
        <v>80</v>
      </c>
      <c r="D422" s="1">
        <v>2</v>
      </c>
      <c r="E422" s="2">
        <v>2</v>
      </c>
      <c r="F422" s="1">
        <f t="shared" ref="F422:F423" si="18">E422*D422</f>
        <v>4</v>
      </c>
      <c r="G422" s="1"/>
    </row>
    <row r="423" spans="1:8">
      <c r="A423" s="1"/>
      <c r="B423" s="1"/>
      <c r="C423" s="1">
        <v>90</v>
      </c>
      <c r="D423" s="1">
        <v>1</v>
      </c>
      <c r="E423" s="2">
        <v>1</v>
      </c>
      <c r="F423" s="1">
        <f t="shared" si="18"/>
        <v>1</v>
      </c>
      <c r="G423" s="1"/>
    </row>
    <row r="424" spans="1:8">
      <c r="A424" s="1">
        <v>4</v>
      </c>
      <c r="B424" s="1" t="s">
        <v>5</v>
      </c>
      <c r="C424" s="1"/>
      <c r="D424" s="1">
        <v>3</v>
      </c>
      <c r="E424" s="2">
        <v>10</v>
      </c>
      <c r="F424" s="1"/>
      <c r="G424" s="1"/>
      <c r="H424">
        <f>F425+F417+F411</f>
        <v>53</v>
      </c>
    </row>
    <row r="425" spans="1:8">
      <c r="A425" s="1">
        <v>5</v>
      </c>
      <c r="B425" s="1" t="s">
        <v>6</v>
      </c>
      <c r="C425" s="1"/>
      <c r="D425" s="1">
        <v>3</v>
      </c>
      <c r="E425" s="2">
        <v>10</v>
      </c>
      <c r="F425" s="1">
        <f>SUM(F420:F423)</f>
        <v>14</v>
      </c>
      <c r="G425" s="1">
        <f>(F420*C420+F422*C422+F423*C423)/F425</f>
        <v>74.285714285714292</v>
      </c>
      <c r="H425">
        <f>(F407*C407+F408*C408+F414*C414+F416*C416+F420*C420+F422*C422+F423*C423)/(F411+F417+F425)</f>
        <v>67.169811320754718</v>
      </c>
    </row>
    <row r="426" spans="1:8">
      <c r="A426" s="10" t="s">
        <v>41</v>
      </c>
      <c r="B426" s="10"/>
      <c r="C426" s="10"/>
      <c r="D426" s="10"/>
      <c r="E426" s="10"/>
      <c r="F426" s="10"/>
      <c r="G426" s="10"/>
      <c r="H426" s="4"/>
    </row>
    <row r="427" spans="1:8">
      <c r="A427" s="11" t="s">
        <v>9</v>
      </c>
      <c r="B427" s="12"/>
      <c r="C427" s="12"/>
      <c r="D427" s="12"/>
      <c r="E427" s="12"/>
      <c r="F427" s="12"/>
      <c r="G427" s="12"/>
    </row>
    <row r="428" spans="1:8">
      <c r="A428" s="1"/>
      <c r="B428" s="1" t="s">
        <v>0</v>
      </c>
      <c r="C428" s="1" t="s">
        <v>12</v>
      </c>
      <c r="D428" s="1" t="s">
        <v>1</v>
      </c>
      <c r="E428" s="2" t="s">
        <v>2</v>
      </c>
      <c r="F428" s="3" t="s">
        <v>14</v>
      </c>
      <c r="G428" s="1" t="s">
        <v>15</v>
      </c>
    </row>
    <row r="429" spans="1:8">
      <c r="A429" s="1">
        <v>1</v>
      </c>
      <c r="B429" s="1" t="s">
        <v>3</v>
      </c>
      <c r="C429" s="1">
        <v>50</v>
      </c>
      <c r="D429" s="1">
        <v>3</v>
      </c>
      <c r="E429" s="2">
        <v>3</v>
      </c>
      <c r="F429" s="1">
        <f>E429*D429</f>
        <v>9</v>
      </c>
      <c r="G429" s="1"/>
    </row>
    <row r="430" spans="1:8">
      <c r="A430" s="1"/>
      <c r="B430" s="1"/>
      <c r="C430" s="1">
        <v>60</v>
      </c>
      <c r="D430" s="1">
        <v>2</v>
      </c>
      <c r="E430" s="2">
        <v>2</v>
      </c>
      <c r="F430" s="1">
        <f>E430*D430</f>
        <v>4</v>
      </c>
      <c r="G430" s="1"/>
    </row>
    <row r="431" spans="1:8">
      <c r="A431" s="1">
        <v>2</v>
      </c>
      <c r="B431" s="1" t="s">
        <v>4</v>
      </c>
      <c r="C431" s="1"/>
      <c r="D431" s="1">
        <v>3</v>
      </c>
      <c r="E431" s="2">
        <v>8</v>
      </c>
      <c r="F431" s="1"/>
      <c r="G431" s="1"/>
    </row>
    <row r="432" spans="1:8">
      <c r="A432" s="1">
        <v>3</v>
      </c>
      <c r="B432" s="1" t="s">
        <v>5</v>
      </c>
      <c r="C432" s="1"/>
      <c r="D432" s="1">
        <v>3</v>
      </c>
      <c r="E432" s="2">
        <v>10</v>
      </c>
      <c r="F432" s="1"/>
      <c r="G432" s="1"/>
    </row>
    <row r="433" spans="1:8">
      <c r="A433" s="1">
        <v>4</v>
      </c>
      <c r="B433" s="1" t="s">
        <v>6</v>
      </c>
      <c r="C433" s="1"/>
      <c r="D433" s="1">
        <v>3</v>
      </c>
      <c r="E433" s="2">
        <v>10</v>
      </c>
      <c r="F433" s="1">
        <f>SUM(F429:F430)</f>
        <v>13</v>
      </c>
      <c r="G433" s="1">
        <f>(F429*C429+F430*C430)/F433</f>
        <v>53.07692307692308</v>
      </c>
    </row>
    <row r="434" spans="1:8">
      <c r="A434" s="7" t="s">
        <v>10</v>
      </c>
      <c r="B434" s="8"/>
      <c r="C434" s="8"/>
      <c r="D434" s="8"/>
      <c r="E434" s="8"/>
      <c r="F434" s="8"/>
      <c r="G434" s="9"/>
    </row>
    <row r="435" spans="1:8">
      <c r="A435" s="1"/>
      <c r="B435" s="1" t="s">
        <v>0</v>
      </c>
      <c r="C435" s="1" t="s">
        <v>12</v>
      </c>
      <c r="D435" s="1" t="s">
        <v>1</v>
      </c>
      <c r="E435" s="2" t="s">
        <v>2</v>
      </c>
      <c r="F435" s="1"/>
      <c r="G435" s="1"/>
    </row>
    <row r="436" spans="1:8">
      <c r="A436" s="1">
        <v>1</v>
      </c>
      <c r="B436" s="1" t="s">
        <v>3</v>
      </c>
      <c r="C436" s="1">
        <v>60</v>
      </c>
      <c r="D436" s="1">
        <v>4</v>
      </c>
      <c r="E436" s="2">
        <v>1</v>
      </c>
      <c r="F436" s="1">
        <f>E436*D436</f>
        <v>4</v>
      </c>
      <c r="G436" s="1">
        <f>F436</f>
        <v>4</v>
      </c>
    </row>
    <row r="437" spans="1:8">
      <c r="A437" s="7" t="s">
        <v>11</v>
      </c>
      <c r="B437" s="8"/>
      <c r="C437" s="8"/>
      <c r="D437" s="8"/>
      <c r="E437" s="8"/>
      <c r="F437" s="8"/>
      <c r="G437" s="9"/>
    </row>
    <row r="438" spans="1:8">
      <c r="A438" s="1"/>
      <c r="B438" s="1" t="s">
        <v>0</v>
      </c>
      <c r="C438" s="1" t="s">
        <v>12</v>
      </c>
      <c r="D438" s="1" t="s">
        <v>1</v>
      </c>
      <c r="E438" s="2" t="s">
        <v>2</v>
      </c>
      <c r="F438" s="1"/>
      <c r="G438" s="1"/>
    </row>
    <row r="439" spans="1:8">
      <c r="A439" s="1">
        <v>1</v>
      </c>
      <c r="B439" s="1" t="s">
        <v>3</v>
      </c>
      <c r="C439" s="1">
        <v>45</v>
      </c>
      <c r="D439" s="1">
        <v>1</v>
      </c>
      <c r="E439" s="2">
        <v>4</v>
      </c>
      <c r="F439" s="1">
        <f>E439*D439</f>
        <v>4</v>
      </c>
      <c r="G439" s="1"/>
    </row>
    <row r="440" spans="1:8">
      <c r="A440" s="1"/>
      <c r="B440" s="1"/>
      <c r="C440" s="1">
        <v>60</v>
      </c>
      <c r="D440" s="1">
        <v>1</v>
      </c>
      <c r="E440" s="2">
        <v>3</v>
      </c>
      <c r="F440" s="1">
        <f t="shared" ref="F440:F443" si="19">E440*D440</f>
        <v>3</v>
      </c>
      <c r="G440" s="1"/>
    </row>
    <row r="441" spans="1:8">
      <c r="A441" s="1"/>
      <c r="B441" s="1"/>
      <c r="C441" s="1">
        <v>75</v>
      </c>
      <c r="D441" s="1">
        <v>1</v>
      </c>
      <c r="E441" s="2">
        <v>2</v>
      </c>
      <c r="F441" s="1">
        <f t="shared" si="19"/>
        <v>2</v>
      </c>
      <c r="G441" s="1"/>
    </row>
    <row r="442" spans="1:8">
      <c r="A442" s="1"/>
      <c r="B442" s="1"/>
      <c r="C442" s="1">
        <v>90</v>
      </c>
      <c r="D442" s="1">
        <v>1</v>
      </c>
      <c r="E442" s="2">
        <v>1</v>
      </c>
      <c r="F442" s="1">
        <f t="shared" si="19"/>
        <v>1</v>
      </c>
      <c r="G442" s="1"/>
    </row>
    <row r="443" spans="1:8">
      <c r="A443" s="1"/>
      <c r="B443" s="1"/>
      <c r="C443" s="1">
        <v>100</v>
      </c>
      <c r="D443" s="1">
        <v>1</v>
      </c>
      <c r="E443" s="2">
        <v>1</v>
      </c>
      <c r="F443" s="1">
        <f t="shared" si="19"/>
        <v>1</v>
      </c>
      <c r="G443" s="1"/>
      <c r="H443">
        <f>F444+G436+F433</f>
        <v>27</v>
      </c>
    </row>
    <row r="444" spans="1:8">
      <c r="A444" s="1"/>
      <c r="B444" s="1"/>
      <c r="C444" s="1"/>
      <c r="D444" s="1"/>
      <c r="E444" s="2"/>
      <c r="F444" s="1">
        <f>SUM(F439:F442)</f>
        <v>10</v>
      </c>
      <c r="G444" s="1">
        <f>(F439*C439+F441*C441+F442*C442+F443*C443)/F444</f>
        <v>52</v>
      </c>
      <c r="H444">
        <f>(F443*C443+C442*F442+F441*C441+C440*F440+F439*C439+C436*F436+F430*C430+C429*F429)/(F433+G436+F444)</f>
        <v>60.370370370370374</v>
      </c>
    </row>
  </sheetData>
  <mergeCells count="85">
    <mergeCell ref="A3:G3"/>
    <mergeCell ref="A27:G27"/>
    <mergeCell ref="A48:G48"/>
    <mergeCell ref="A49:G49"/>
    <mergeCell ref="A4:G4"/>
    <mergeCell ref="A5:G5"/>
    <mergeCell ref="A50:G50"/>
    <mergeCell ref="A72:G72"/>
    <mergeCell ref="A12:G12"/>
    <mergeCell ref="A18:G18"/>
    <mergeCell ref="A26:G26"/>
    <mergeCell ref="A34:G34"/>
    <mergeCell ref="A40:G40"/>
    <mergeCell ref="A57:G57"/>
    <mergeCell ref="A63:G63"/>
    <mergeCell ref="A71:G71"/>
    <mergeCell ref="A79:G79"/>
    <mergeCell ref="A85:G85"/>
    <mergeCell ref="A93:G93"/>
    <mergeCell ref="A94:G94"/>
    <mergeCell ref="A101:G101"/>
    <mergeCell ref="A107:G107"/>
    <mergeCell ref="A115:G115"/>
    <mergeCell ref="A116:G116"/>
    <mergeCell ref="A117:G117"/>
    <mergeCell ref="A124:G124"/>
    <mergeCell ref="A130:G130"/>
    <mergeCell ref="A138:G138"/>
    <mergeCell ref="A139:G139"/>
    <mergeCell ref="A146:G146"/>
    <mergeCell ref="A152:G152"/>
    <mergeCell ref="A160:G160"/>
    <mergeCell ref="A161:G161"/>
    <mergeCell ref="A168:G168"/>
    <mergeCell ref="A174:G174"/>
    <mergeCell ref="A182:G182"/>
    <mergeCell ref="A183:G183"/>
    <mergeCell ref="A184:G184"/>
    <mergeCell ref="A191:G191"/>
    <mergeCell ref="A197:G197"/>
    <mergeCell ref="A205:G205"/>
    <mergeCell ref="A206:G206"/>
    <mergeCell ref="A213:G213"/>
    <mergeCell ref="A219:G219"/>
    <mergeCell ref="A227:G227"/>
    <mergeCell ref="A228:G228"/>
    <mergeCell ref="A235:G235"/>
    <mergeCell ref="A241:G241"/>
    <mergeCell ref="A249:G249"/>
    <mergeCell ref="A250:G250"/>
    <mergeCell ref="A251:G251"/>
    <mergeCell ref="A258:G258"/>
    <mergeCell ref="A264:G264"/>
    <mergeCell ref="A272:G272"/>
    <mergeCell ref="A273:G273"/>
    <mergeCell ref="A280:G280"/>
    <mergeCell ref="A316:G316"/>
    <mergeCell ref="A317:G317"/>
    <mergeCell ref="A324:G324"/>
    <mergeCell ref="A330:G330"/>
    <mergeCell ref="A286:G286"/>
    <mergeCell ref="A294:G294"/>
    <mergeCell ref="A295:G295"/>
    <mergeCell ref="A302:G302"/>
    <mergeCell ref="A308:G308"/>
    <mergeCell ref="A361:G361"/>
    <mergeCell ref="A368:G368"/>
    <mergeCell ref="A374:G374"/>
    <mergeCell ref="A382:G382"/>
    <mergeCell ref="A338:G338"/>
    <mergeCell ref="A339:G339"/>
    <mergeCell ref="A346:G346"/>
    <mergeCell ref="A352:G352"/>
    <mergeCell ref="A360:G360"/>
    <mergeCell ref="A383:G383"/>
    <mergeCell ref="A390:G390"/>
    <mergeCell ref="A396:G396"/>
    <mergeCell ref="A404:G404"/>
    <mergeCell ref="A405:G405"/>
    <mergeCell ref="A437:G437"/>
    <mergeCell ref="A412:G412"/>
    <mergeCell ref="A418:G418"/>
    <mergeCell ref="A426:G426"/>
    <mergeCell ref="A427:G427"/>
    <mergeCell ref="A434:G434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42"/>
  <sheetViews>
    <sheetView workbookViewId="0">
      <selection activeCell="G16" sqref="G16"/>
    </sheetView>
  </sheetViews>
  <sheetFormatPr defaultRowHeight="15"/>
  <cols>
    <col min="1" max="1" width="5.140625" customWidth="1"/>
    <col min="2" max="2" width="46" customWidth="1"/>
  </cols>
  <sheetData>
    <row r="1" spans="1:5">
      <c r="A1" s="14" t="s">
        <v>16</v>
      </c>
      <c r="B1" s="14"/>
      <c r="C1" s="14"/>
      <c r="D1" s="14"/>
      <c r="E1" s="14"/>
    </row>
    <row r="2" spans="1:5">
      <c r="A2" s="14" t="s">
        <v>13</v>
      </c>
      <c r="B2" s="14"/>
      <c r="C2" s="14"/>
      <c r="D2" s="14"/>
      <c r="E2" s="14"/>
    </row>
    <row r="3" spans="1:5">
      <c r="A3" s="14" t="s">
        <v>9</v>
      </c>
      <c r="B3" s="14"/>
      <c r="C3" s="14"/>
      <c r="D3" s="14"/>
      <c r="E3" s="14"/>
    </row>
    <row r="4" spans="1:5">
      <c r="A4" s="1"/>
      <c r="B4" s="1" t="s">
        <v>0</v>
      </c>
      <c r="C4" s="1" t="s">
        <v>12</v>
      </c>
      <c r="D4" s="1" t="s">
        <v>1</v>
      </c>
      <c r="E4" s="1" t="s">
        <v>2</v>
      </c>
    </row>
    <row r="5" spans="1:5">
      <c r="A5" s="1">
        <v>1</v>
      </c>
      <c r="B5" s="1" t="s">
        <v>3</v>
      </c>
      <c r="C5" s="1">
        <v>30</v>
      </c>
      <c r="D5" s="1">
        <v>4</v>
      </c>
      <c r="E5" s="1">
        <v>7</v>
      </c>
    </row>
    <row r="6" spans="1:5">
      <c r="A6" s="1"/>
      <c r="B6" s="1"/>
      <c r="C6" s="1">
        <v>40</v>
      </c>
      <c r="D6" s="1">
        <v>3</v>
      </c>
      <c r="E6" s="1">
        <v>5</v>
      </c>
    </row>
    <row r="7" spans="1:5">
      <c r="A7" s="1">
        <v>2</v>
      </c>
      <c r="B7" s="1" t="s">
        <v>4</v>
      </c>
      <c r="C7" s="1"/>
      <c r="D7" s="1">
        <v>3</v>
      </c>
      <c r="E7" s="1">
        <v>8</v>
      </c>
    </row>
    <row r="8" spans="1:5">
      <c r="A8" s="1">
        <v>3</v>
      </c>
      <c r="B8" s="1" t="s">
        <v>5</v>
      </c>
      <c r="C8" s="1"/>
      <c r="D8" s="1">
        <v>3</v>
      </c>
      <c r="E8" s="1">
        <v>10</v>
      </c>
    </row>
    <row r="9" spans="1:5">
      <c r="A9" s="1">
        <v>4</v>
      </c>
      <c r="B9" s="1" t="s">
        <v>6</v>
      </c>
      <c r="C9" s="1"/>
      <c r="D9" s="1">
        <v>3</v>
      </c>
      <c r="E9" s="1">
        <v>10</v>
      </c>
    </row>
    <row r="10" spans="1:5">
      <c r="A10" s="14" t="s">
        <v>10</v>
      </c>
      <c r="B10" s="14"/>
      <c r="C10" s="14"/>
      <c r="D10" s="14"/>
      <c r="E10" s="14"/>
    </row>
    <row r="11" spans="1:5">
      <c r="A11" s="1"/>
      <c r="B11" s="1" t="s">
        <v>0</v>
      </c>
      <c r="C11" s="1" t="s">
        <v>12</v>
      </c>
      <c r="D11" s="1" t="s">
        <v>1</v>
      </c>
      <c r="E11" s="1" t="s">
        <v>2</v>
      </c>
    </row>
    <row r="12" spans="1:5">
      <c r="A12" s="1">
        <v>1</v>
      </c>
      <c r="B12" s="1" t="s">
        <v>3</v>
      </c>
      <c r="C12" s="1">
        <v>25</v>
      </c>
      <c r="D12" s="1">
        <v>5</v>
      </c>
      <c r="E12" s="1">
        <v>8</v>
      </c>
    </row>
    <row r="13" spans="1:5">
      <c r="A13" s="1">
        <v>2</v>
      </c>
      <c r="B13" s="1" t="s">
        <v>7</v>
      </c>
      <c r="C13" s="1"/>
      <c r="D13" s="1">
        <v>3</v>
      </c>
      <c r="E13" s="1">
        <v>5</v>
      </c>
    </row>
    <row r="14" spans="1:5">
      <c r="A14" s="1">
        <v>3</v>
      </c>
      <c r="B14" s="1" t="s">
        <v>3</v>
      </c>
      <c r="C14" s="1">
        <v>30</v>
      </c>
      <c r="D14" s="1">
        <v>4</v>
      </c>
      <c r="E14" s="1">
        <v>6</v>
      </c>
    </row>
    <row r="15" spans="1:5">
      <c r="A15" s="1">
        <v>4</v>
      </c>
      <c r="B15" s="1" t="s">
        <v>8</v>
      </c>
      <c r="C15" s="1"/>
      <c r="D15" s="1">
        <v>3</v>
      </c>
      <c r="E15" s="1">
        <v>10</v>
      </c>
    </row>
    <row r="16" spans="1:5">
      <c r="A16" s="14" t="s">
        <v>11</v>
      </c>
      <c r="B16" s="14"/>
      <c r="C16" s="14"/>
      <c r="D16" s="14"/>
      <c r="E16" s="14"/>
    </row>
    <row r="17" spans="1:5">
      <c r="A17" s="1"/>
      <c r="B17" s="1" t="s">
        <v>0</v>
      </c>
      <c r="C17" s="1" t="s">
        <v>12</v>
      </c>
      <c r="D17" s="1" t="s">
        <v>1</v>
      </c>
      <c r="E17" s="1" t="s">
        <v>2</v>
      </c>
    </row>
    <row r="18" spans="1:5">
      <c r="A18" s="1">
        <v>1</v>
      </c>
      <c r="B18" s="1" t="s">
        <v>3</v>
      </c>
      <c r="C18" s="1">
        <v>35</v>
      </c>
      <c r="D18" s="1">
        <v>4</v>
      </c>
      <c r="E18" s="1">
        <v>6</v>
      </c>
    </row>
    <row r="19" spans="1:5">
      <c r="A19" s="1">
        <v>2</v>
      </c>
      <c r="B19" s="1" t="s">
        <v>4</v>
      </c>
      <c r="C19" s="1"/>
      <c r="D19" s="1">
        <v>3</v>
      </c>
      <c r="E19" s="1">
        <v>8</v>
      </c>
    </row>
    <row r="20" spans="1:5">
      <c r="A20" s="1">
        <v>3</v>
      </c>
      <c r="B20" s="1" t="s">
        <v>3</v>
      </c>
      <c r="C20" s="1">
        <v>40</v>
      </c>
      <c r="D20" s="1">
        <v>4</v>
      </c>
      <c r="E20" s="1">
        <v>5</v>
      </c>
    </row>
    <row r="21" spans="1:5">
      <c r="A21" s="1"/>
      <c r="B21" s="1"/>
      <c r="C21" s="1">
        <v>45</v>
      </c>
      <c r="D21" s="1">
        <v>2</v>
      </c>
      <c r="E21" s="1">
        <v>4</v>
      </c>
    </row>
    <row r="22" spans="1:5">
      <c r="A22" s="1">
        <v>4</v>
      </c>
      <c r="B22" s="1" t="s">
        <v>5</v>
      </c>
      <c r="C22" s="1"/>
      <c r="D22" s="1">
        <v>3</v>
      </c>
      <c r="E22" s="1">
        <v>10</v>
      </c>
    </row>
    <row r="23" spans="1:5">
      <c r="A23" s="1">
        <v>5</v>
      </c>
      <c r="B23" s="1" t="s">
        <v>6</v>
      </c>
      <c r="C23" s="1"/>
      <c r="D23" s="1">
        <v>3</v>
      </c>
      <c r="E23" s="1">
        <v>10</v>
      </c>
    </row>
    <row r="24" spans="1:5">
      <c r="A24" s="14" t="s">
        <v>18</v>
      </c>
      <c r="B24" s="14"/>
      <c r="C24" s="14"/>
      <c r="D24" s="14"/>
      <c r="E24" s="14"/>
    </row>
    <row r="25" spans="1:5">
      <c r="A25" s="14" t="s">
        <v>9</v>
      </c>
      <c r="B25" s="14"/>
      <c r="C25" s="14"/>
      <c r="D25" s="14"/>
      <c r="E25" s="14"/>
    </row>
    <row r="26" spans="1:5">
      <c r="A26" s="1"/>
      <c r="B26" s="1" t="s">
        <v>0</v>
      </c>
      <c r="C26" s="1" t="s">
        <v>12</v>
      </c>
      <c r="D26" s="1" t="s">
        <v>1</v>
      </c>
      <c r="E26" s="1" t="s">
        <v>2</v>
      </c>
    </row>
    <row r="27" spans="1:5">
      <c r="A27" s="1">
        <v>1</v>
      </c>
      <c r="B27" s="1" t="s">
        <v>3</v>
      </c>
      <c r="C27" s="1">
        <v>35</v>
      </c>
      <c r="D27" s="1">
        <v>4</v>
      </c>
      <c r="E27" s="1">
        <v>6</v>
      </c>
    </row>
    <row r="28" spans="1:5">
      <c r="A28" s="1"/>
      <c r="B28" s="1"/>
      <c r="C28" s="1">
        <v>45</v>
      </c>
      <c r="D28" s="1">
        <v>3</v>
      </c>
      <c r="E28" s="1">
        <v>4</v>
      </c>
    </row>
    <row r="29" spans="1:5">
      <c r="A29" s="1">
        <v>2</v>
      </c>
      <c r="B29" s="1" t="s">
        <v>4</v>
      </c>
      <c r="C29" s="1"/>
      <c r="D29" s="1">
        <v>3</v>
      </c>
      <c r="E29" s="1">
        <v>8</v>
      </c>
    </row>
    <row r="30" spans="1:5">
      <c r="A30" s="1">
        <v>3</v>
      </c>
      <c r="B30" s="1" t="s">
        <v>5</v>
      </c>
      <c r="C30" s="1"/>
      <c r="D30" s="1">
        <v>3</v>
      </c>
      <c r="E30" s="1">
        <v>10</v>
      </c>
    </row>
    <row r="31" spans="1:5">
      <c r="A31" s="1">
        <v>4</v>
      </c>
      <c r="B31" s="1" t="s">
        <v>6</v>
      </c>
      <c r="C31" s="1"/>
      <c r="D31" s="1">
        <v>3</v>
      </c>
      <c r="E31" s="1">
        <v>10</v>
      </c>
    </row>
    <row r="32" spans="1:5">
      <c r="A32" s="14" t="s">
        <v>10</v>
      </c>
      <c r="B32" s="14"/>
      <c r="C32" s="14"/>
      <c r="D32" s="14"/>
      <c r="E32" s="14"/>
    </row>
    <row r="33" spans="1:5">
      <c r="A33" s="1"/>
      <c r="B33" s="1" t="s">
        <v>0</v>
      </c>
      <c r="C33" s="1" t="s">
        <v>12</v>
      </c>
      <c r="D33" s="1" t="s">
        <v>1</v>
      </c>
      <c r="E33" s="1" t="s">
        <v>2</v>
      </c>
    </row>
    <row r="34" spans="1:5">
      <c r="A34" s="1">
        <v>1</v>
      </c>
      <c r="B34" s="1" t="s">
        <v>3</v>
      </c>
      <c r="C34" s="1">
        <v>30</v>
      </c>
      <c r="D34" s="1">
        <v>5</v>
      </c>
      <c r="E34" s="1">
        <v>7</v>
      </c>
    </row>
    <row r="35" spans="1:5">
      <c r="A35" s="1">
        <v>2</v>
      </c>
      <c r="B35" s="1" t="s">
        <v>7</v>
      </c>
      <c r="C35" s="1"/>
      <c r="D35" s="1">
        <v>3</v>
      </c>
      <c r="E35" s="1">
        <v>5</v>
      </c>
    </row>
    <row r="36" spans="1:5">
      <c r="A36" s="1">
        <v>3</v>
      </c>
      <c r="B36" s="1" t="s">
        <v>3</v>
      </c>
      <c r="C36" s="1">
        <v>35</v>
      </c>
      <c r="D36" s="1">
        <v>4</v>
      </c>
      <c r="E36" s="1">
        <v>5</v>
      </c>
    </row>
    <row r="37" spans="1:5">
      <c r="A37" s="1">
        <v>4</v>
      </c>
      <c r="B37" s="1" t="s">
        <v>8</v>
      </c>
      <c r="C37" s="1"/>
      <c r="D37" s="1">
        <v>3</v>
      </c>
      <c r="E37" s="1">
        <v>10</v>
      </c>
    </row>
    <row r="38" spans="1:5">
      <c r="A38" s="14" t="s">
        <v>11</v>
      </c>
      <c r="B38" s="14"/>
      <c r="C38" s="14"/>
      <c r="D38" s="14"/>
      <c r="E38" s="14"/>
    </row>
    <row r="39" spans="1:5">
      <c r="A39" s="1"/>
      <c r="B39" s="1" t="s">
        <v>0</v>
      </c>
      <c r="C39" s="1" t="s">
        <v>12</v>
      </c>
      <c r="D39" s="1" t="s">
        <v>1</v>
      </c>
      <c r="E39" s="1" t="s">
        <v>2</v>
      </c>
    </row>
    <row r="40" spans="1:5">
      <c r="A40" s="1">
        <v>1</v>
      </c>
      <c r="B40" s="1" t="s">
        <v>3</v>
      </c>
      <c r="C40" s="1">
        <v>40</v>
      </c>
      <c r="D40" s="1">
        <v>3</v>
      </c>
      <c r="E40" s="1">
        <v>5</v>
      </c>
    </row>
    <row r="41" spans="1:5">
      <c r="A41" s="1">
        <v>2</v>
      </c>
      <c r="B41" s="1" t="s">
        <v>4</v>
      </c>
      <c r="C41" s="1"/>
      <c r="D41" s="1">
        <v>3</v>
      </c>
      <c r="E41" s="1">
        <v>8</v>
      </c>
    </row>
    <row r="42" spans="1:5">
      <c r="A42" s="1">
        <v>3</v>
      </c>
      <c r="B42" s="1" t="s">
        <v>3</v>
      </c>
      <c r="C42" s="1">
        <v>45</v>
      </c>
      <c r="D42" s="1">
        <v>3</v>
      </c>
      <c r="E42" s="1">
        <v>4</v>
      </c>
    </row>
    <row r="43" spans="1:5">
      <c r="A43" s="1"/>
      <c r="B43" s="1"/>
      <c r="C43" s="1">
        <v>50</v>
      </c>
      <c r="D43" s="1">
        <v>2</v>
      </c>
      <c r="E43" s="1">
        <v>3</v>
      </c>
    </row>
    <row r="44" spans="1:5">
      <c r="A44" s="1">
        <v>4</v>
      </c>
      <c r="B44" s="1" t="s">
        <v>5</v>
      </c>
      <c r="C44" s="1"/>
      <c r="D44" s="1">
        <v>3</v>
      </c>
      <c r="E44" s="1">
        <v>10</v>
      </c>
    </row>
    <row r="45" spans="1:5">
      <c r="A45" s="1">
        <v>5</v>
      </c>
      <c r="B45" s="1" t="s">
        <v>6</v>
      </c>
      <c r="C45" s="1"/>
      <c r="D45" s="1">
        <v>3</v>
      </c>
      <c r="E45" s="1">
        <v>10</v>
      </c>
    </row>
    <row r="46" spans="1:5">
      <c r="A46" s="14" t="s">
        <v>17</v>
      </c>
      <c r="B46" s="14"/>
      <c r="C46" s="14"/>
      <c r="D46" s="14"/>
      <c r="E46" s="14"/>
    </row>
    <row r="47" spans="1:5">
      <c r="A47" s="14" t="s">
        <v>19</v>
      </c>
      <c r="B47" s="14"/>
      <c r="C47" s="14"/>
      <c r="D47" s="14"/>
      <c r="E47" s="14"/>
    </row>
    <row r="48" spans="1:5">
      <c r="A48" s="14" t="s">
        <v>9</v>
      </c>
      <c r="B48" s="14"/>
      <c r="C48" s="14"/>
      <c r="D48" s="14"/>
      <c r="E48" s="14"/>
    </row>
    <row r="49" spans="1:5">
      <c r="A49" s="1"/>
      <c r="B49" s="1" t="s">
        <v>0</v>
      </c>
      <c r="C49" s="1" t="s">
        <v>12</v>
      </c>
      <c r="D49" s="1" t="s">
        <v>1</v>
      </c>
      <c r="E49" s="1" t="s">
        <v>2</v>
      </c>
    </row>
    <row r="50" spans="1:5">
      <c r="A50" s="1">
        <v>1</v>
      </c>
      <c r="B50" s="1" t="s">
        <v>3</v>
      </c>
      <c r="C50" s="1">
        <v>40</v>
      </c>
      <c r="D50" s="1">
        <v>4</v>
      </c>
      <c r="E50" s="1">
        <v>7</v>
      </c>
    </row>
    <row r="51" spans="1:5">
      <c r="A51" s="1"/>
      <c r="B51" s="1"/>
      <c r="C51" s="1">
        <v>45</v>
      </c>
      <c r="D51" s="1">
        <v>3</v>
      </c>
      <c r="E51" s="1">
        <v>6</v>
      </c>
    </row>
    <row r="52" spans="1:5">
      <c r="A52" s="1">
        <v>2</v>
      </c>
      <c r="B52" s="1" t="s">
        <v>4</v>
      </c>
      <c r="C52" s="1"/>
      <c r="D52" s="1">
        <v>3</v>
      </c>
      <c r="E52" s="1">
        <v>8</v>
      </c>
    </row>
    <row r="53" spans="1:5">
      <c r="A53" s="1">
        <v>3</v>
      </c>
      <c r="B53" s="1" t="s">
        <v>5</v>
      </c>
      <c r="C53" s="1"/>
      <c r="D53" s="1">
        <v>3</v>
      </c>
      <c r="E53" s="1">
        <v>10</v>
      </c>
    </row>
    <row r="54" spans="1:5">
      <c r="A54" s="1">
        <v>4</v>
      </c>
      <c r="B54" s="1" t="s">
        <v>6</v>
      </c>
      <c r="C54" s="1"/>
      <c r="D54" s="1">
        <v>3</v>
      </c>
      <c r="E54" s="1">
        <v>10</v>
      </c>
    </row>
    <row r="55" spans="1:5">
      <c r="A55" s="14" t="s">
        <v>10</v>
      </c>
      <c r="B55" s="14"/>
      <c r="C55" s="14"/>
      <c r="D55" s="14"/>
      <c r="E55" s="14"/>
    </row>
    <row r="56" spans="1:5">
      <c r="A56" s="1"/>
      <c r="B56" s="1" t="s">
        <v>0</v>
      </c>
      <c r="C56" s="1" t="s">
        <v>12</v>
      </c>
      <c r="D56" s="1" t="s">
        <v>1</v>
      </c>
      <c r="E56" s="1" t="s">
        <v>2</v>
      </c>
    </row>
    <row r="57" spans="1:5">
      <c r="A57" s="1">
        <v>1</v>
      </c>
      <c r="B57" s="1" t="s">
        <v>3</v>
      </c>
      <c r="C57" s="1">
        <v>35</v>
      </c>
      <c r="D57" s="1">
        <v>5</v>
      </c>
      <c r="E57" s="1">
        <v>8</v>
      </c>
    </row>
    <row r="58" spans="1:5">
      <c r="A58" s="1">
        <v>2</v>
      </c>
      <c r="B58" s="1" t="s">
        <v>7</v>
      </c>
      <c r="C58" s="1"/>
      <c r="D58" s="1">
        <v>3</v>
      </c>
      <c r="E58" s="1">
        <v>5</v>
      </c>
    </row>
    <row r="59" spans="1:5">
      <c r="A59" s="1">
        <v>3</v>
      </c>
      <c r="B59" s="1" t="s">
        <v>3</v>
      </c>
      <c r="C59" s="1">
        <v>40</v>
      </c>
      <c r="D59" s="1">
        <v>4</v>
      </c>
      <c r="E59" s="1">
        <v>6</v>
      </c>
    </row>
    <row r="60" spans="1:5">
      <c r="A60" s="1">
        <v>4</v>
      </c>
      <c r="B60" s="1" t="s">
        <v>8</v>
      </c>
      <c r="C60" s="1"/>
      <c r="D60" s="1">
        <v>3</v>
      </c>
      <c r="E60" s="1">
        <v>10</v>
      </c>
    </row>
    <row r="61" spans="1:5">
      <c r="A61" s="14" t="s">
        <v>11</v>
      </c>
      <c r="B61" s="14"/>
      <c r="C61" s="14"/>
      <c r="D61" s="14"/>
      <c r="E61" s="14"/>
    </row>
    <row r="62" spans="1:5">
      <c r="A62" s="1"/>
      <c r="B62" s="1" t="s">
        <v>0</v>
      </c>
      <c r="C62" s="1" t="s">
        <v>12</v>
      </c>
      <c r="D62" s="1" t="s">
        <v>1</v>
      </c>
      <c r="E62" s="1" t="s">
        <v>2</v>
      </c>
    </row>
    <row r="63" spans="1:5">
      <c r="A63" s="1">
        <v>1</v>
      </c>
      <c r="B63" s="1" t="s">
        <v>3</v>
      </c>
      <c r="C63" s="1">
        <v>45</v>
      </c>
      <c r="D63" s="1">
        <v>4</v>
      </c>
      <c r="E63" s="1">
        <v>6</v>
      </c>
    </row>
    <row r="64" spans="1:5">
      <c r="A64" s="1">
        <v>2</v>
      </c>
      <c r="B64" s="1" t="s">
        <v>4</v>
      </c>
      <c r="C64" s="1"/>
      <c r="D64" s="1">
        <v>3</v>
      </c>
      <c r="E64" s="1">
        <v>8</v>
      </c>
    </row>
    <row r="65" spans="1:5">
      <c r="A65" s="1">
        <v>3</v>
      </c>
      <c r="B65" s="1" t="s">
        <v>3</v>
      </c>
      <c r="C65" s="1">
        <v>50</v>
      </c>
      <c r="D65" s="1">
        <v>4</v>
      </c>
      <c r="E65" s="1">
        <v>5</v>
      </c>
    </row>
    <row r="66" spans="1:5">
      <c r="A66" s="1"/>
      <c r="B66" s="1"/>
      <c r="C66" s="1">
        <v>55</v>
      </c>
      <c r="D66" s="1">
        <v>2</v>
      </c>
      <c r="E66" s="1">
        <v>4</v>
      </c>
    </row>
    <row r="67" spans="1:5">
      <c r="A67" s="1">
        <v>4</v>
      </c>
      <c r="B67" s="1" t="s">
        <v>5</v>
      </c>
      <c r="C67" s="1"/>
      <c r="D67" s="1">
        <v>3</v>
      </c>
      <c r="E67" s="1">
        <v>10</v>
      </c>
    </row>
    <row r="68" spans="1:5">
      <c r="A68" s="1">
        <v>5</v>
      </c>
      <c r="B68" s="1" t="s">
        <v>6</v>
      </c>
      <c r="C68" s="1"/>
      <c r="D68" s="1">
        <v>3</v>
      </c>
      <c r="E68" s="1">
        <v>10</v>
      </c>
    </row>
    <row r="69" spans="1:5">
      <c r="A69" s="14" t="s">
        <v>20</v>
      </c>
      <c r="B69" s="14"/>
      <c r="C69" s="14"/>
      <c r="D69" s="14"/>
      <c r="E69" s="14"/>
    </row>
    <row r="70" spans="1:5">
      <c r="A70" s="14" t="s">
        <v>9</v>
      </c>
      <c r="B70" s="14"/>
      <c r="C70" s="14"/>
      <c r="D70" s="14"/>
      <c r="E70" s="14"/>
    </row>
    <row r="71" spans="1:5">
      <c r="A71" s="1"/>
      <c r="B71" s="1" t="s">
        <v>0</v>
      </c>
      <c r="C71" s="1" t="s">
        <v>12</v>
      </c>
      <c r="D71" s="1" t="s">
        <v>1</v>
      </c>
      <c r="E71" s="1" t="s">
        <v>2</v>
      </c>
    </row>
    <row r="72" spans="1:5">
      <c r="A72" s="1">
        <v>1</v>
      </c>
      <c r="B72" s="1" t="s">
        <v>3</v>
      </c>
      <c r="C72" s="1">
        <v>50</v>
      </c>
      <c r="D72" s="1">
        <v>4</v>
      </c>
      <c r="E72" s="1">
        <v>4</v>
      </c>
    </row>
    <row r="73" spans="1:5">
      <c r="A73" s="1"/>
      <c r="B73" s="1"/>
      <c r="C73" s="1">
        <v>55</v>
      </c>
      <c r="D73" s="1">
        <v>3</v>
      </c>
      <c r="E73" s="1">
        <v>3</v>
      </c>
    </row>
    <row r="74" spans="1:5">
      <c r="A74" s="1">
        <v>2</v>
      </c>
      <c r="B74" s="1" t="s">
        <v>4</v>
      </c>
      <c r="C74" s="1"/>
      <c r="D74" s="1">
        <v>3</v>
      </c>
      <c r="E74" s="1">
        <v>8</v>
      </c>
    </row>
    <row r="75" spans="1:5">
      <c r="A75" s="1">
        <v>3</v>
      </c>
      <c r="B75" s="1" t="s">
        <v>5</v>
      </c>
      <c r="C75" s="1"/>
      <c r="D75" s="1">
        <v>3</v>
      </c>
      <c r="E75" s="1">
        <v>10</v>
      </c>
    </row>
    <row r="76" spans="1:5">
      <c r="A76" s="1">
        <v>4</v>
      </c>
      <c r="B76" s="1" t="s">
        <v>6</v>
      </c>
      <c r="C76" s="1"/>
      <c r="D76" s="1">
        <v>3</v>
      </c>
      <c r="E76" s="1">
        <v>10</v>
      </c>
    </row>
    <row r="77" spans="1:5">
      <c r="A77" s="14" t="s">
        <v>10</v>
      </c>
      <c r="B77" s="14"/>
      <c r="C77" s="14"/>
      <c r="D77" s="14"/>
      <c r="E77" s="14"/>
    </row>
    <row r="78" spans="1:5">
      <c r="A78" s="1"/>
      <c r="B78" s="1" t="s">
        <v>0</v>
      </c>
      <c r="C78" s="1" t="s">
        <v>12</v>
      </c>
      <c r="D78" s="1" t="s">
        <v>1</v>
      </c>
      <c r="E78" s="1" t="s">
        <v>2</v>
      </c>
    </row>
    <row r="79" spans="1:5">
      <c r="A79" s="1">
        <v>1</v>
      </c>
      <c r="B79" s="1" t="s">
        <v>3</v>
      </c>
      <c r="C79" s="1">
        <v>40</v>
      </c>
      <c r="D79" s="1">
        <v>5</v>
      </c>
      <c r="E79" s="1">
        <v>7</v>
      </c>
    </row>
    <row r="80" spans="1:5">
      <c r="A80" s="1">
        <v>2</v>
      </c>
      <c r="B80" s="1" t="s">
        <v>7</v>
      </c>
      <c r="C80" s="1"/>
      <c r="D80" s="1">
        <v>3</v>
      </c>
      <c r="E80" s="1">
        <v>5</v>
      </c>
    </row>
    <row r="81" spans="1:5">
      <c r="A81" s="1">
        <v>3</v>
      </c>
      <c r="B81" s="1" t="s">
        <v>3</v>
      </c>
      <c r="C81" s="1">
        <v>45</v>
      </c>
      <c r="D81" s="1">
        <v>4</v>
      </c>
      <c r="E81" s="1">
        <v>5</v>
      </c>
    </row>
    <row r="82" spans="1:5">
      <c r="A82" s="1">
        <v>4</v>
      </c>
      <c r="B82" s="1" t="s">
        <v>8</v>
      </c>
      <c r="C82" s="1"/>
      <c r="D82" s="1">
        <v>3</v>
      </c>
      <c r="E82" s="1">
        <v>10</v>
      </c>
    </row>
    <row r="83" spans="1:5">
      <c r="A83" s="14" t="s">
        <v>11</v>
      </c>
      <c r="B83" s="14"/>
      <c r="C83" s="14"/>
      <c r="D83" s="14"/>
      <c r="E83" s="14"/>
    </row>
    <row r="84" spans="1:5">
      <c r="A84" s="1"/>
      <c r="B84" s="1" t="s">
        <v>0</v>
      </c>
      <c r="C84" s="1" t="s">
        <v>12</v>
      </c>
      <c r="D84" s="1" t="s">
        <v>1</v>
      </c>
      <c r="E84" s="1" t="s">
        <v>2</v>
      </c>
    </row>
    <row r="85" spans="1:5">
      <c r="A85" s="1">
        <v>1</v>
      </c>
      <c r="B85" s="1" t="s">
        <v>3</v>
      </c>
      <c r="C85" s="1">
        <v>40</v>
      </c>
      <c r="D85" s="1">
        <v>3</v>
      </c>
      <c r="E85" s="1">
        <v>5</v>
      </c>
    </row>
    <row r="86" spans="1:5">
      <c r="A86" s="1">
        <v>2</v>
      </c>
      <c r="B86" s="1" t="s">
        <v>4</v>
      </c>
      <c r="C86" s="1"/>
      <c r="D86" s="1">
        <v>3</v>
      </c>
      <c r="E86" s="1">
        <v>8</v>
      </c>
    </row>
    <row r="87" spans="1:5">
      <c r="A87" s="1">
        <v>3</v>
      </c>
      <c r="B87" s="1" t="s">
        <v>3</v>
      </c>
      <c r="C87" s="1">
        <v>50</v>
      </c>
      <c r="D87" s="1">
        <v>3</v>
      </c>
      <c r="E87" s="1">
        <v>4</v>
      </c>
    </row>
    <row r="88" spans="1:5">
      <c r="A88" s="1"/>
      <c r="B88" s="1"/>
      <c r="C88" s="1">
        <v>60</v>
      </c>
      <c r="D88" s="1">
        <v>2</v>
      </c>
      <c r="E88" s="1">
        <v>3</v>
      </c>
    </row>
    <row r="89" spans="1:5">
      <c r="A89" s="1">
        <v>4</v>
      </c>
      <c r="B89" s="1" t="s">
        <v>5</v>
      </c>
      <c r="C89" s="1"/>
      <c r="D89" s="1">
        <v>3</v>
      </c>
      <c r="E89" s="1">
        <v>10</v>
      </c>
    </row>
    <row r="90" spans="1:5">
      <c r="A90" s="1">
        <v>5</v>
      </c>
      <c r="B90" s="1" t="s">
        <v>6</v>
      </c>
      <c r="C90" s="1"/>
      <c r="D90" s="1">
        <v>3</v>
      </c>
      <c r="E90" s="1">
        <v>10</v>
      </c>
    </row>
    <row r="91" spans="1:5">
      <c r="A91" s="14" t="s">
        <v>21</v>
      </c>
      <c r="B91" s="14"/>
      <c r="C91" s="14"/>
      <c r="D91" s="14"/>
      <c r="E91" s="14"/>
    </row>
    <row r="92" spans="1:5">
      <c r="A92" s="14" t="s">
        <v>9</v>
      </c>
      <c r="B92" s="14"/>
      <c r="C92" s="14"/>
      <c r="D92" s="14"/>
      <c r="E92" s="14"/>
    </row>
    <row r="93" spans="1:5">
      <c r="A93" s="1"/>
      <c r="B93" s="1" t="s">
        <v>0</v>
      </c>
      <c r="C93" s="1" t="s">
        <v>12</v>
      </c>
      <c r="D93" s="1" t="s">
        <v>1</v>
      </c>
      <c r="E93" s="1" t="s">
        <v>2</v>
      </c>
    </row>
    <row r="94" spans="1:5">
      <c r="A94" s="1">
        <v>1</v>
      </c>
      <c r="B94" s="1" t="s">
        <v>3</v>
      </c>
      <c r="C94" s="1">
        <v>40</v>
      </c>
      <c r="D94" s="1">
        <v>4</v>
      </c>
      <c r="E94" s="1">
        <v>7</v>
      </c>
    </row>
    <row r="95" spans="1:5">
      <c r="A95" s="1"/>
      <c r="B95" s="1"/>
      <c r="C95" s="1">
        <v>45</v>
      </c>
      <c r="D95" s="1">
        <v>4</v>
      </c>
      <c r="E95" s="1">
        <v>6</v>
      </c>
    </row>
    <row r="96" spans="1:5">
      <c r="A96" s="1">
        <v>2</v>
      </c>
      <c r="B96" s="1" t="s">
        <v>4</v>
      </c>
      <c r="C96" s="1"/>
      <c r="D96" s="1">
        <v>3</v>
      </c>
      <c r="E96" s="1">
        <v>8</v>
      </c>
    </row>
    <row r="97" spans="1:5">
      <c r="A97" s="1">
        <v>3</v>
      </c>
      <c r="B97" s="1" t="s">
        <v>5</v>
      </c>
      <c r="C97" s="1"/>
      <c r="D97" s="1">
        <v>3</v>
      </c>
      <c r="E97" s="1">
        <v>10</v>
      </c>
    </row>
    <row r="98" spans="1:5">
      <c r="A98" s="1">
        <v>4</v>
      </c>
      <c r="B98" s="1" t="s">
        <v>6</v>
      </c>
      <c r="C98" s="1"/>
      <c r="D98" s="1">
        <v>3</v>
      </c>
      <c r="E98" s="1">
        <v>10</v>
      </c>
    </row>
    <row r="99" spans="1:5">
      <c r="A99" s="14" t="s">
        <v>10</v>
      </c>
      <c r="B99" s="14"/>
      <c r="C99" s="14"/>
      <c r="D99" s="14"/>
      <c r="E99" s="14"/>
    </row>
    <row r="100" spans="1:5">
      <c r="A100" s="1"/>
      <c r="B100" s="1" t="s">
        <v>0</v>
      </c>
      <c r="C100" s="1" t="s">
        <v>12</v>
      </c>
      <c r="D100" s="1" t="s">
        <v>1</v>
      </c>
      <c r="E100" s="1" t="s">
        <v>2</v>
      </c>
    </row>
    <row r="101" spans="1:5">
      <c r="A101" s="1">
        <v>1</v>
      </c>
      <c r="B101" s="1" t="s">
        <v>3</v>
      </c>
      <c r="C101" s="1">
        <v>35</v>
      </c>
      <c r="D101" s="1">
        <v>3</v>
      </c>
      <c r="E101" s="1">
        <v>8</v>
      </c>
    </row>
    <row r="102" spans="1:5">
      <c r="A102" s="1">
        <v>2</v>
      </c>
      <c r="B102" s="1" t="s">
        <v>7</v>
      </c>
      <c r="C102" s="1"/>
      <c r="D102" s="1">
        <v>3</v>
      </c>
      <c r="E102" s="1">
        <v>5</v>
      </c>
    </row>
    <row r="103" spans="1:5">
      <c r="A103" s="1">
        <v>3</v>
      </c>
      <c r="B103" s="1" t="s">
        <v>3</v>
      </c>
      <c r="C103" s="1">
        <v>40</v>
      </c>
      <c r="D103" s="1">
        <v>3</v>
      </c>
      <c r="E103" s="1">
        <v>6</v>
      </c>
    </row>
    <row r="104" spans="1:5">
      <c r="A104" s="1">
        <v>4</v>
      </c>
      <c r="B104" s="1" t="s">
        <v>8</v>
      </c>
      <c r="C104" s="1"/>
      <c r="D104" s="1">
        <v>3</v>
      </c>
      <c r="E104" s="1">
        <v>10</v>
      </c>
    </row>
    <row r="105" spans="1:5">
      <c r="A105" s="14" t="s">
        <v>11</v>
      </c>
      <c r="B105" s="14"/>
      <c r="C105" s="14"/>
      <c r="D105" s="14"/>
      <c r="E105" s="14"/>
    </row>
    <row r="106" spans="1:5">
      <c r="A106" s="1"/>
      <c r="B106" s="1" t="s">
        <v>0</v>
      </c>
      <c r="C106" s="1" t="s">
        <v>12</v>
      </c>
      <c r="D106" s="1" t="s">
        <v>1</v>
      </c>
      <c r="E106" s="1" t="s">
        <v>2</v>
      </c>
    </row>
    <row r="107" spans="1:5">
      <c r="A107" s="1">
        <v>1</v>
      </c>
      <c r="B107" s="1" t="s">
        <v>3</v>
      </c>
      <c r="C107" s="1">
        <v>40</v>
      </c>
      <c r="D107" s="1">
        <v>4</v>
      </c>
      <c r="E107" s="1">
        <v>6</v>
      </c>
    </row>
    <row r="108" spans="1:5">
      <c r="A108" s="1">
        <v>2</v>
      </c>
      <c r="B108" s="1" t="s">
        <v>4</v>
      </c>
      <c r="C108" s="1"/>
      <c r="D108" s="1">
        <v>3</v>
      </c>
      <c r="E108" s="1">
        <v>8</v>
      </c>
    </row>
    <row r="109" spans="1:5">
      <c r="A109" s="1">
        <v>3</v>
      </c>
      <c r="B109" s="1" t="s">
        <v>3</v>
      </c>
      <c r="C109" s="1">
        <v>50</v>
      </c>
      <c r="D109" s="1">
        <v>4</v>
      </c>
      <c r="E109" s="1">
        <v>5</v>
      </c>
    </row>
    <row r="110" spans="1:5">
      <c r="A110" s="1"/>
      <c r="B110" s="1"/>
      <c r="C110" s="1">
        <v>60</v>
      </c>
      <c r="D110" s="1">
        <v>3</v>
      </c>
      <c r="E110" s="1">
        <v>4</v>
      </c>
    </row>
    <row r="111" spans="1:5">
      <c r="A111" s="1">
        <v>4</v>
      </c>
      <c r="B111" s="1" t="s">
        <v>5</v>
      </c>
      <c r="C111" s="1"/>
      <c r="D111" s="1">
        <v>3</v>
      </c>
      <c r="E111" s="1">
        <v>10</v>
      </c>
    </row>
    <row r="112" spans="1:5">
      <c r="A112" s="1">
        <v>5</v>
      </c>
      <c r="B112" s="1" t="s">
        <v>6</v>
      </c>
      <c r="C112" s="1"/>
      <c r="D112" s="1">
        <v>3</v>
      </c>
      <c r="E112" s="1">
        <v>10</v>
      </c>
    </row>
    <row r="113" spans="1:5">
      <c r="A113" s="14" t="s">
        <v>24</v>
      </c>
      <c r="B113" s="14"/>
      <c r="C113" s="14"/>
      <c r="D113" s="14"/>
      <c r="E113" s="14"/>
    </row>
    <row r="114" spans="1:5">
      <c r="A114" s="14" t="s">
        <v>25</v>
      </c>
      <c r="B114" s="14"/>
      <c r="C114" s="14"/>
      <c r="D114" s="14"/>
      <c r="E114" s="14"/>
    </row>
    <row r="115" spans="1:5">
      <c r="A115" s="14" t="s">
        <v>9</v>
      </c>
      <c r="B115" s="14"/>
      <c r="C115" s="14"/>
      <c r="D115" s="14"/>
      <c r="E115" s="14"/>
    </row>
    <row r="116" spans="1:5">
      <c r="A116" s="1"/>
      <c r="B116" s="1" t="s">
        <v>0</v>
      </c>
      <c r="C116" s="1" t="s">
        <v>12</v>
      </c>
      <c r="D116" s="1" t="s">
        <v>1</v>
      </c>
      <c r="E116" s="1" t="s">
        <v>2</v>
      </c>
    </row>
    <row r="117" spans="1:5">
      <c r="A117" s="1">
        <v>1</v>
      </c>
      <c r="B117" s="1" t="s">
        <v>3</v>
      </c>
      <c r="C117" s="1">
        <v>50</v>
      </c>
      <c r="D117" s="1">
        <v>4</v>
      </c>
      <c r="E117" s="1">
        <v>5</v>
      </c>
    </row>
    <row r="118" spans="1:5">
      <c r="A118" s="1"/>
      <c r="B118" s="1"/>
      <c r="C118" s="1">
        <v>55</v>
      </c>
      <c r="D118" s="1">
        <v>3</v>
      </c>
      <c r="E118" s="1">
        <v>4</v>
      </c>
    </row>
    <row r="119" spans="1:5">
      <c r="A119" s="1">
        <v>2</v>
      </c>
      <c r="B119" s="1" t="s">
        <v>4</v>
      </c>
      <c r="C119" s="1"/>
      <c r="D119" s="1">
        <v>3</v>
      </c>
      <c r="E119" s="1">
        <v>8</v>
      </c>
    </row>
    <row r="120" spans="1:5">
      <c r="A120" s="1">
        <v>3</v>
      </c>
      <c r="B120" s="1" t="s">
        <v>5</v>
      </c>
      <c r="C120" s="1"/>
      <c r="D120" s="1">
        <v>3</v>
      </c>
      <c r="E120" s="1">
        <v>10</v>
      </c>
    </row>
    <row r="121" spans="1:5">
      <c r="A121" s="1">
        <v>4</v>
      </c>
      <c r="B121" s="1" t="s">
        <v>6</v>
      </c>
      <c r="C121" s="1"/>
      <c r="D121" s="1">
        <v>3</v>
      </c>
      <c r="E121" s="1">
        <v>10</v>
      </c>
    </row>
    <row r="122" spans="1:5">
      <c r="A122" s="14" t="s">
        <v>10</v>
      </c>
      <c r="B122" s="14"/>
      <c r="C122" s="14"/>
      <c r="D122" s="14"/>
      <c r="E122" s="14"/>
    </row>
    <row r="123" spans="1:5">
      <c r="A123" s="1"/>
      <c r="B123" s="1" t="s">
        <v>0</v>
      </c>
      <c r="C123" s="1" t="s">
        <v>12</v>
      </c>
      <c r="D123" s="1" t="s">
        <v>1</v>
      </c>
      <c r="E123" s="1" t="s">
        <v>2</v>
      </c>
    </row>
    <row r="124" spans="1:5">
      <c r="A124" s="1">
        <v>1</v>
      </c>
      <c r="B124" s="1" t="s">
        <v>3</v>
      </c>
      <c r="C124" s="1">
        <v>40</v>
      </c>
      <c r="D124" s="1">
        <v>4</v>
      </c>
      <c r="E124" s="1">
        <v>7</v>
      </c>
    </row>
    <row r="125" spans="1:5">
      <c r="A125" s="1">
        <v>2</v>
      </c>
      <c r="B125" s="1" t="s">
        <v>7</v>
      </c>
      <c r="C125" s="1"/>
      <c r="D125" s="1">
        <v>3</v>
      </c>
      <c r="E125" s="1">
        <v>5</v>
      </c>
    </row>
    <row r="126" spans="1:5">
      <c r="A126" s="1">
        <v>3</v>
      </c>
      <c r="B126" s="1" t="s">
        <v>3</v>
      </c>
      <c r="C126" s="1">
        <v>45</v>
      </c>
      <c r="D126" s="1">
        <v>4</v>
      </c>
      <c r="E126" s="1">
        <v>6</v>
      </c>
    </row>
    <row r="127" spans="1:5">
      <c r="A127" s="1">
        <v>4</v>
      </c>
      <c r="B127" s="1" t="s">
        <v>8</v>
      </c>
      <c r="C127" s="1"/>
      <c r="D127" s="1">
        <v>3</v>
      </c>
      <c r="E127" s="1">
        <v>10</v>
      </c>
    </row>
    <row r="128" spans="1:5">
      <c r="A128" s="14" t="s">
        <v>11</v>
      </c>
      <c r="B128" s="14"/>
      <c r="C128" s="14"/>
      <c r="D128" s="14"/>
      <c r="E128" s="14"/>
    </row>
    <row r="129" spans="1:5">
      <c r="A129" s="1"/>
      <c r="B129" s="1" t="s">
        <v>0</v>
      </c>
      <c r="C129" s="1" t="s">
        <v>12</v>
      </c>
      <c r="D129" s="1" t="s">
        <v>1</v>
      </c>
      <c r="E129" s="1" t="s">
        <v>2</v>
      </c>
    </row>
    <row r="130" spans="1:5">
      <c r="A130" s="1">
        <v>1</v>
      </c>
      <c r="B130" s="1" t="s">
        <v>3</v>
      </c>
      <c r="C130" s="1">
        <v>50</v>
      </c>
      <c r="D130" s="1">
        <v>4</v>
      </c>
      <c r="E130" s="1">
        <v>6</v>
      </c>
    </row>
    <row r="131" spans="1:5">
      <c r="A131" s="1">
        <v>2</v>
      </c>
      <c r="B131" s="1" t="s">
        <v>4</v>
      </c>
      <c r="C131" s="1"/>
      <c r="D131" s="1">
        <v>3</v>
      </c>
      <c r="E131" s="1">
        <v>8</v>
      </c>
    </row>
    <row r="132" spans="1:5">
      <c r="A132" s="1">
        <v>3</v>
      </c>
      <c r="B132" s="1" t="s">
        <v>3</v>
      </c>
      <c r="C132" s="1">
        <v>55</v>
      </c>
      <c r="D132" s="1">
        <v>3</v>
      </c>
      <c r="E132" s="1">
        <v>5</v>
      </c>
    </row>
    <row r="133" spans="1:5">
      <c r="A133" s="1"/>
      <c r="B133" s="1"/>
      <c r="C133" s="1">
        <v>60</v>
      </c>
      <c r="D133" s="1">
        <v>2</v>
      </c>
      <c r="E133" s="1">
        <v>4</v>
      </c>
    </row>
    <row r="134" spans="1:5">
      <c r="A134" s="1">
        <v>4</v>
      </c>
      <c r="B134" s="1" t="s">
        <v>5</v>
      </c>
      <c r="C134" s="1"/>
      <c r="D134" s="1">
        <v>3</v>
      </c>
      <c r="E134" s="1">
        <v>10</v>
      </c>
    </row>
    <row r="135" spans="1:5">
      <c r="A135" s="1">
        <v>5</v>
      </c>
      <c r="B135" s="1" t="s">
        <v>6</v>
      </c>
      <c r="C135" s="1"/>
      <c r="D135" s="1">
        <v>3</v>
      </c>
      <c r="E135" s="1">
        <v>10</v>
      </c>
    </row>
    <row r="136" spans="1:5">
      <c r="A136" s="14" t="s">
        <v>26</v>
      </c>
      <c r="B136" s="14"/>
      <c r="C136" s="14"/>
      <c r="D136" s="14"/>
      <c r="E136" s="14"/>
    </row>
    <row r="137" spans="1:5">
      <c r="A137" s="14" t="s">
        <v>9</v>
      </c>
      <c r="B137" s="14"/>
      <c r="C137" s="14"/>
      <c r="D137" s="14"/>
      <c r="E137" s="14"/>
    </row>
    <row r="138" spans="1:5">
      <c r="A138" s="1"/>
      <c r="B138" s="1" t="s">
        <v>0</v>
      </c>
      <c r="C138" s="1" t="s">
        <v>12</v>
      </c>
      <c r="D138" s="1" t="s">
        <v>1</v>
      </c>
      <c r="E138" s="1" t="s">
        <v>2</v>
      </c>
    </row>
    <row r="139" spans="1:5">
      <c r="A139" s="1">
        <v>1</v>
      </c>
      <c r="B139" s="1" t="s">
        <v>3</v>
      </c>
      <c r="C139" s="1">
        <v>55</v>
      </c>
      <c r="D139" s="1">
        <v>3</v>
      </c>
      <c r="E139" s="1">
        <v>4</v>
      </c>
    </row>
    <row r="140" spans="1:5">
      <c r="A140" s="1"/>
      <c r="B140" s="1"/>
      <c r="C140" s="1">
        <v>60</v>
      </c>
      <c r="D140" s="1">
        <v>3</v>
      </c>
      <c r="E140" s="1">
        <v>3</v>
      </c>
    </row>
    <row r="141" spans="1:5">
      <c r="A141" s="1">
        <v>2</v>
      </c>
      <c r="B141" s="1" t="s">
        <v>4</v>
      </c>
      <c r="C141" s="1"/>
      <c r="D141" s="1">
        <v>3</v>
      </c>
      <c r="E141" s="1">
        <v>8</v>
      </c>
    </row>
    <row r="142" spans="1:5">
      <c r="A142" s="1">
        <v>3</v>
      </c>
      <c r="B142" s="1" t="s">
        <v>5</v>
      </c>
      <c r="C142" s="1"/>
      <c r="D142" s="1">
        <v>3</v>
      </c>
      <c r="E142" s="1">
        <v>10</v>
      </c>
    </row>
    <row r="143" spans="1:5">
      <c r="A143" s="1">
        <v>4</v>
      </c>
      <c r="B143" s="1" t="s">
        <v>6</v>
      </c>
      <c r="C143" s="1"/>
      <c r="D143" s="1">
        <v>3</v>
      </c>
      <c r="E143" s="1">
        <v>10</v>
      </c>
    </row>
    <row r="144" spans="1:5">
      <c r="A144" s="14" t="s">
        <v>10</v>
      </c>
      <c r="B144" s="14"/>
      <c r="C144" s="14"/>
      <c r="D144" s="14"/>
      <c r="E144" s="14"/>
    </row>
    <row r="145" spans="1:5">
      <c r="A145" s="1"/>
      <c r="B145" s="1" t="s">
        <v>0</v>
      </c>
      <c r="C145" s="1" t="s">
        <v>12</v>
      </c>
      <c r="D145" s="1" t="s">
        <v>1</v>
      </c>
      <c r="E145" s="1" t="s">
        <v>2</v>
      </c>
    </row>
    <row r="146" spans="1:5">
      <c r="A146" s="1">
        <v>1</v>
      </c>
      <c r="B146" s="1" t="s">
        <v>3</v>
      </c>
      <c r="C146" s="1">
        <v>45</v>
      </c>
      <c r="D146" s="1">
        <v>5</v>
      </c>
      <c r="E146" s="1">
        <v>7</v>
      </c>
    </row>
    <row r="147" spans="1:5">
      <c r="A147" s="1">
        <v>2</v>
      </c>
      <c r="B147" s="1" t="s">
        <v>7</v>
      </c>
      <c r="C147" s="1"/>
      <c r="D147" s="1">
        <v>3</v>
      </c>
      <c r="E147" s="1">
        <v>5</v>
      </c>
    </row>
    <row r="148" spans="1:5">
      <c r="A148" s="1">
        <v>3</v>
      </c>
      <c r="B148" s="1" t="s">
        <v>3</v>
      </c>
      <c r="C148" s="1">
        <v>50</v>
      </c>
      <c r="D148" s="1">
        <v>4</v>
      </c>
      <c r="E148" s="1">
        <v>5</v>
      </c>
    </row>
    <row r="149" spans="1:5">
      <c r="A149" s="1">
        <v>4</v>
      </c>
      <c r="B149" s="1" t="s">
        <v>8</v>
      </c>
      <c r="C149" s="1"/>
      <c r="D149" s="1">
        <v>3</v>
      </c>
      <c r="E149" s="1">
        <v>10</v>
      </c>
    </row>
    <row r="150" spans="1:5">
      <c r="A150" s="14" t="s">
        <v>11</v>
      </c>
      <c r="B150" s="14"/>
      <c r="C150" s="14"/>
      <c r="D150" s="14"/>
      <c r="E150" s="14"/>
    </row>
    <row r="151" spans="1:5">
      <c r="A151" s="1"/>
      <c r="B151" s="1" t="s">
        <v>0</v>
      </c>
      <c r="C151" s="1" t="s">
        <v>12</v>
      </c>
      <c r="D151" s="1" t="s">
        <v>1</v>
      </c>
      <c r="E151" s="1" t="s">
        <v>2</v>
      </c>
    </row>
    <row r="152" spans="1:5">
      <c r="A152" s="1">
        <v>1</v>
      </c>
      <c r="B152" s="1" t="s">
        <v>3</v>
      </c>
      <c r="C152" s="1">
        <v>45</v>
      </c>
      <c r="D152" s="1">
        <v>3</v>
      </c>
      <c r="E152" s="1">
        <v>5</v>
      </c>
    </row>
    <row r="153" spans="1:5">
      <c r="A153" s="1">
        <v>2</v>
      </c>
      <c r="B153" s="1" t="s">
        <v>4</v>
      </c>
      <c r="C153" s="1"/>
      <c r="D153" s="1">
        <v>3</v>
      </c>
      <c r="E153" s="1">
        <v>8</v>
      </c>
    </row>
    <row r="154" spans="1:5">
      <c r="A154" s="1">
        <v>3</v>
      </c>
      <c r="B154" s="1" t="s">
        <v>3</v>
      </c>
      <c r="C154" s="1">
        <v>55</v>
      </c>
      <c r="D154" s="1">
        <v>3</v>
      </c>
      <c r="E154" s="1">
        <v>4</v>
      </c>
    </row>
    <row r="155" spans="1:5">
      <c r="A155" s="1"/>
      <c r="B155" s="1"/>
      <c r="C155" s="1">
        <v>65</v>
      </c>
      <c r="D155" s="1">
        <v>2</v>
      </c>
      <c r="E155" s="1">
        <v>3</v>
      </c>
    </row>
    <row r="156" spans="1:5">
      <c r="A156" s="1">
        <v>4</v>
      </c>
      <c r="B156" s="1" t="s">
        <v>5</v>
      </c>
      <c r="C156" s="1"/>
      <c r="D156" s="1">
        <v>3</v>
      </c>
      <c r="E156" s="1">
        <v>10</v>
      </c>
    </row>
    <row r="157" spans="1:5">
      <c r="A157" s="1">
        <v>5</v>
      </c>
      <c r="B157" s="1" t="s">
        <v>6</v>
      </c>
      <c r="C157" s="1"/>
      <c r="D157" s="1">
        <v>3</v>
      </c>
      <c r="E157" s="1">
        <v>10</v>
      </c>
    </row>
    <row r="158" spans="1:5">
      <c r="A158" s="14" t="s">
        <v>27</v>
      </c>
      <c r="B158" s="14"/>
      <c r="C158" s="14"/>
      <c r="D158" s="14"/>
      <c r="E158" s="14"/>
    </row>
    <row r="159" spans="1:5">
      <c r="A159" s="14" t="s">
        <v>9</v>
      </c>
      <c r="B159" s="14"/>
      <c r="C159" s="14"/>
      <c r="D159" s="14"/>
      <c r="E159" s="14"/>
    </row>
    <row r="160" spans="1:5">
      <c r="A160" s="1"/>
      <c r="B160" s="1" t="s">
        <v>0</v>
      </c>
      <c r="C160" s="1" t="s">
        <v>12</v>
      </c>
      <c r="D160" s="1" t="s">
        <v>1</v>
      </c>
      <c r="E160" s="1" t="s">
        <v>2</v>
      </c>
    </row>
    <row r="161" spans="1:5">
      <c r="A161" s="1">
        <v>1</v>
      </c>
      <c r="B161" s="1" t="s">
        <v>3</v>
      </c>
      <c r="C161" s="1">
        <v>40</v>
      </c>
      <c r="D161" s="1">
        <v>4</v>
      </c>
      <c r="E161" s="1">
        <v>7</v>
      </c>
    </row>
    <row r="162" spans="1:5">
      <c r="A162" s="1"/>
      <c r="B162" s="1"/>
      <c r="C162" s="1">
        <v>45</v>
      </c>
      <c r="D162" s="1">
        <v>4</v>
      </c>
      <c r="E162" s="1">
        <v>6</v>
      </c>
    </row>
    <row r="163" spans="1:5">
      <c r="A163" s="1">
        <v>2</v>
      </c>
      <c r="B163" s="1" t="s">
        <v>4</v>
      </c>
      <c r="C163" s="1"/>
      <c r="D163" s="1">
        <v>3</v>
      </c>
      <c r="E163" s="1">
        <v>8</v>
      </c>
    </row>
    <row r="164" spans="1:5">
      <c r="A164" s="1">
        <v>3</v>
      </c>
      <c r="B164" s="1" t="s">
        <v>5</v>
      </c>
      <c r="C164" s="1"/>
      <c r="D164" s="1">
        <v>3</v>
      </c>
      <c r="E164" s="1">
        <v>10</v>
      </c>
    </row>
    <row r="165" spans="1:5">
      <c r="A165" s="1">
        <v>4</v>
      </c>
      <c r="B165" s="1" t="s">
        <v>6</v>
      </c>
      <c r="C165" s="1"/>
      <c r="D165" s="1">
        <v>3</v>
      </c>
      <c r="E165" s="1">
        <v>10</v>
      </c>
    </row>
    <row r="166" spans="1:5">
      <c r="A166" s="14" t="s">
        <v>10</v>
      </c>
      <c r="B166" s="14"/>
      <c r="C166" s="14"/>
      <c r="D166" s="14"/>
      <c r="E166" s="14"/>
    </row>
    <row r="167" spans="1:5">
      <c r="A167" s="1"/>
      <c r="B167" s="1" t="s">
        <v>0</v>
      </c>
      <c r="C167" s="1" t="s">
        <v>12</v>
      </c>
      <c r="D167" s="1" t="s">
        <v>1</v>
      </c>
      <c r="E167" s="1" t="s">
        <v>2</v>
      </c>
    </row>
    <row r="168" spans="1:5">
      <c r="A168" s="1">
        <v>1</v>
      </c>
      <c r="B168" s="1" t="s">
        <v>3</v>
      </c>
      <c r="C168" s="1">
        <v>35</v>
      </c>
      <c r="D168" s="1">
        <v>4</v>
      </c>
      <c r="E168" s="1">
        <v>8</v>
      </c>
    </row>
    <row r="169" spans="1:5">
      <c r="A169" s="1">
        <v>2</v>
      </c>
      <c r="B169" s="1" t="s">
        <v>7</v>
      </c>
      <c r="C169" s="1"/>
      <c r="D169" s="1">
        <v>3</v>
      </c>
      <c r="E169" s="1">
        <v>5</v>
      </c>
    </row>
    <row r="170" spans="1:5">
      <c r="A170" s="1">
        <v>3</v>
      </c>
      <c r="B170" s="1" t="s">
        <v>3</v>
      </c>
      <c r="C170" s="1">
        <v>40</v>
      </c>
      <c r="D170" s="1">
        <v>4</v>
      </c>
      <c r="E170" s="1">
        <v>6</v>
      </c>
    </row>
    <row r="171" spans="1:5">
      <c r="A171" s="1">
        <v>4</v>
      </c>
      <c r="B171" s="1" t="s">
        <v>8</v>
      </c>
      <c r="C171" s="1"/>
      <c r="D171" s="1">
        <v>3</v>
      </c>
      <c r="E171" s="1">
        <v>10</v>
      </c>
    </row>
    <row r="172" spans="1:5">
      <c r="A172" s="14" t="s">
        <v>11</v>
      </c>
      <c r="B172" s="14"/>
      <c r="C172" s="14"/>
      <c r="D172" s="14"/>
      <c r="E172" s="14"/>
    </row>
    <row r="173" spans="1:5">
      <c r="A173" s="1"/>
      <c r="B173" s="1" t="s">
        <v>0</v>
      </c>
      <c r="C173" s="1" t="s">
        <v>12</v>
      </c>
      <c r="D173" s="1" t="s">
        <v>1</v>
      </c>
      <c r="E173" s="1" t="s">
        <v>2</v>
      </c>
    </row>
    <row r="174" spans="1:5">
      <c r="A174" s="1">
        <v>1</v>
      </c>
      <c r="B174" s="1" t="s">
        <v>3</v>
      </c>
      <c r="C174" s="1">
        <v>45</v>
      </c>
      <c r="D174" s="1">
        <v>4</v>
      </c>
      <c r="E174" s="1">
        <v>6</v>
      </c>
    </row>
    <row r="175" spans="1:5">
      <c r="A175" s="1">
        <v>2</v>
      </c>
      <c r="B175" s="1" t="s">
        <v>4</v>
      </c>
      <c r="C175" s="1"/>
      <c r="D175" s="1">
        <v>3</v>
      </c>
      <c r="E175" s="1">
        <v>8</v>
      </c>
    </row>
    <row r="176" spans="1:5">
      <c r="A176" s="1">
        <v>3</v>
      </c>
      <c r="B176" s="1" t="s">
        <v>3</v>
      </c>
      <c r="C176" s="1">
        <v>50</v>
      </c>
      <c r="D176" s="1">
        <v>4</v>
      </c>
      <c r="E176" s="1">
        <v>5</v>
      </c>
    </row>
    <row r="177" spans="1:5">
      <c r="A177" s="1"/>
      <c r="B177" s="1"/>
      <c r="C177" s="1">
        <v>55</v>
      </c>
      <c r="D177" s="1">
        <v>4</v>
      </c>
      <c r="E177" s="1">
        <v>4</v>
      </c>
    </row>
    <row r="178" spans="1:5">
      <c r="A178" s="1">
        <v>4</v>
      </c>
      <c r="B178" s="1" t="s">
        <v>5</v>
      </c>
      <c r="C178" s="1"/>
      <c r="D178" s="1">
        <v>3</v>
      </c>
      <c r="E178" s="1">
        <v>10</v>
      </c>
    </row>
    <row r="179" spans="1:5">
      <c r="A179" s="1">
        <v>5</v>
      </c>
      <c r="B179" s="1" t="s">
        <v>6</v>
      </c>
      <c r="C179" s="1"/>
      <c r="D179" s="1">
        <v>3</v>
      </c>
      <c r="E179" s="1">
        <v>10</v>
      </c>
    </row>
    <row r="180" spans="1:5">
      <c r="A180" s="14" t="s">
        <v>28</v>
      </c>
      <c r="B180" s="14"/>
      <c r="C180" s="14"/>
      <c r="D180" s="14"/>
      <c r="E180" s="14"/>
    </row>
    <row r="181" spans="1:5">
      <c r="A181" s="14" t="s">
        <v>29</v>
      </c>
      <c r="B181" s="14"/>
      <c r="C181" s="14"/>
      <c r="D181" s="14"/>
      <c r="E181" s="14"/>
    </row>
    <row r="182" spans="1:5">
      <c r="A182" s="14" t="s">
        <v>9</v>
      </c>
      <c r="B182" s="14"/>
      <c r="C182" s="14"/>
      <c r="D182" s="14"/>
      <c r="E182" s="14"/>
    </row>
    <row r="183" spans="1:5">
      <c r="A183" s="1"/>
      <c r="B183" s="1" t="s">
        <v>0</v>
      </c>
      <c r="C183" s="1" t="s">
        <v>12</v>
      </c>
      <c r="D183" s="1" t="s">
        <v>1</v>
      </c>
      <c r="E183" s="1" t="s">
        <v>2</v>
      </c>
    </row>
    <row r="184" spans="1:5">
      <c r="A184" s="1">
        <v>1</v>
      </c>
      <c r="B184" s="1" t="s">
        <v>3</v>
      </c>
      <c r="C184" s="1">
        <v>55</v>
      </c>
      <c r="D184" s="1">
        <v>3</v>
      </c>
      <c r="E184" s="1">
        <v>5</v>
      </c>
    </row>
    <row r="185" spans="1:5">
      <c r="A185" s="1"/>
      <c r="B185" s="1"/>
      <c r="C185" s="1">
        <v>60</v>
      </c>
      <c r="D185" s="1">
        <v>3</v>
      </c>
      <c r="E185" s="1">
        <v>4</v>
      </c>
    </row>
    <row r="186" spans="1:5">
      <c r="A186" s="1">
        <v>2</v>
      </c>
      <c r="B186" s="1" t="s">
        <v>4</v>
      </c>
      <c r="C186" s="1"/>
      <c r="D186" s="1">
        <v>3</v>
      </c>
      <c r="E186" s="1">
        <v>8</v>
      </c>
    </row>
    <row r="187" spans="1:5">
      <c r="A187" s="1">
        <v>3</v>
      </c>
      <c r="B187" s="1" t="s">
        <v>5</v>
      </c>
      <c r="C187" s="1"/>
      <c r="D187" s="1">
        <v>3</v>
      </c>
      <c r="E187" s="1">
        <v>10</v>
      </c>
    </row>
    <row r="188" spans="1:5">
      <c r="A188" s="1">
        <v>4</v>
      </c>
      <c r="B188" s="1" t="s">
        <v>6</v>
      </c>
      <c r="C188" s="1"/>
      <c r="D188" s="1">
        <v>3</v>
      </c>
      <c r="E188" s="1">
        <v>10</v>
      </c>
    </row>
    <row r="189" spans="1:5">
      <c r="A189" s="14" t="s">
        <v>10</v>
      </c>
      <c r="B189" s="14"/>
      <c r="C189" s="14"/>
      <c r="D189" s="14"/>
      <c r="E189" s="14"/>
    </row>
    <row r="190" spans="1:5">
      <c r="A190" s="1"/>
      <c r="B190" s="1" t="s">
        <v>0</v>
      </c>
      <c r="C190" s="1" t="s">
        <v>12</v>
      </c>
      <c r="D190" s="1" t="s">
        <v>1</v>
      </c>
      <c r="E190" s="1" t="s">
        <v>2</v>
      </c>
    </row>
    <row r="191" spans="1:5">
      <c r="A191" s="1">
        <v>1</v>
      </c>
      <c r="B191" s="1" t="s">
        <v>3</v>
      </c>
      <c r="C191" s="1">
        <v>40</v>
      </c>
      <c r="D191" s="1">
        <v>3</v>
      </c>
      <c r="E191" s="1">
        <v>7</v>
      </c>
    </row>
    <row r="192" spans="1:5">
      <c r="A192" s="1">
        <v>2</v>
      </c>
      <c r="B192" s="1" t="s">
        <v>7</v>
      </c>
      <c r="C192" s="1"/>
      <c r="D192" s="1">
        <v>3</v>
      </c>
      <c r="E192" s="1">
        <v>5</v>
      </c>
    </row>
    <row r="193" spans="1:5">
      <c r="A193" s="1">
        <v>3</v>
      </c>
      <c r="B193" s="1" t="s">
        <v>3</v>
      </c>
      <c r="C193" s="1">
        <v>45</v>
      </c>
      <c r="D193" s="1">
        <v>3</v>
      </c>
      <c r="E193" s="1">
        <v>6</v>
      </c>
    </row>
    <row r="194" spans="1:5">
      <c r="A194" s="1">
        <v>4</v>
      </c>
      <c r="B194" s="1" t="s">
        <v>8</v>
      </c>
      <c r="C194" s="1"/>
      <c r="D194" s="1">
        <v>3</v>
      </c>
      <c r="E194" s="1">
        <v>10</v>
      </c>
    </row>
    <row r="195" spans="1:5">
      <c r="A195" s="14" t="s">
        <v>11</v>
      </c>
      <c r="B195" s="14"/>
      <c r="C195" s="14"/>
      <c r="D195" s="14"/>
      <c r="E195" s="14"/>
    </row>
    <row r="196" spans="1:5">
      <c r="A196" s="1"/>
      <c r="B196" s="1" t="s">
        <v>0</v>
      </c>
      <c r="C196" s="1" t="s">
        <v>12</v>
      </c>
      <c r="D196" s="1" t="s">
        <v>1</v>
      </c>
      <c r="E196" s="1" t="s">
        <v>2</v>
      </c>
    </row>
    <row r="197" spans="1:5">
      <c r="A197" s="1">
        <v>1</v>
      </c>
      <c r="B197" s="1" t="s">
        <v>3</v>
      </c>
      <c r="C197" s="1">
        <v>50</v>
      </c>
      <c r="D197" s="1">
        <v>4</v>
      </c>
      <c r="E197" s="1">
        <v>6</v>
      </c>
    </row>
    <row r="198" spans="1:5">
      <c r="A198" s="1">
        <v>2</v>
      </c>
      <c r="B198" s="1" t="s">
        <v>4</v>
      </c>
      <c r="C198" s="1"/>
      <c r="D198" s="1">
        <v>3</v>
      </c>
      <c r="E198" s="1">
        <v>8</v>
      </c>
    </row>
    <row r="199" spans="1:5">
      <c r="A199" s="1">
        <v>3</v>
      </c>
      <c r="B199" s="1" t="s">
        <v>3</v>
      </c>
      <c r="C199" s="1">
        <v>60</v>
      </c>
      <c r="D199" s="1">
        <v>3</v>
      </c>
      <c r="E199" s="1">
        <v>5</v>
      </c>
    </row>
    <row r="200" spans="1:5">
      <c r="A200" s="1"/>
      <c r="B200" s="1"/>
      <c r="C200" s="1">
        <v>65</v>
      </c>
      <c r="D200" s="1">
        <v>2</v>
      </c>
      <c r="E200" s="1">
        <v>4</v>
      </c>
    </row>
    <row r="201" spans="1:5">
      <c r="A201" s="1">
        <v>4</v>
      </c>
      <c r="B201" s="1" t="s">
        <v>5</v>
      </c>
      <c r="C201" s="1"/>
      <c r="D201" s="1">
        <v>3</v>
      </c>
      <c r="E201" s="1">
        <v>10</v>
      </c>
    </row>
    <row r="202" spans="1:5">
      <c r="A202" s="1">
        <v>5</v>
      </c>
      <c r="B202" s="1" t="s">
        <v>6</v>
      </c>
      <c r="C202" s="1"/>
      <c r="D202" s="1">
        <v>3</v>
      </c>
      <c r="E202" s="1">
        <v>10</v>
      </c>
    </row>
    <row r="203" spans="1:5">
      <c r="A203" s="14" t="s">
        <v>30</v>
      </c>
      <c r="B203" s="14"/>
      <c r="C203" s="14"/>
      <c r="D203" s="14"/>
      <c r="E203" s="14"/>
    </row>
    <row r="204" spans="1:5">
      <c r="A204" s="14" t="s">
        <v>9</v>
      </c>
      <c r="B204" s="14"/>
      <c r="C204" s="14"/>
      <c r="D204" s="14"/>
      <c r="E204" s="14"/>
    </row>
    <row r="205" spans="1:5">
      <c r="A205" s="1"/>
      <c r="B205" s="1" t="s">
        <v>0</v>
      </c>
      <c r="C205" s="1" t="s">
        <v>12</v>
      </c>
      <c r="D205" s="1" t="s">
        <v>1</v>
      </c>
      <c r="E205" s="1" t="s">
        <v>2</v>
      </c>
    </row>
    <row r="206" spans="1:5">
      <c r="A206" s="1">
        <v>1</v>
      </c>
      <c r="B206" s="1" t="s">
        <v>3</v>
      </c>
      <c r="C206" s="1">
        <v>60</v>
      </c>
      <c r="D206" s="1">
        <v>3</v>
      </c>
      <c r="E206" s="1">
        <v>4</v>
      </c>
    </row>
    <row r="207" spans="1:5">
      <c r="A207" s="1"/>
      <c r="B207" s="1"/>
      <c r="C207" s="1">
        <v>65</v>
      </c>
      <c r="D207" s="1">
        <v>3</v>
      </c>
      <c r="E207" s="1">
        <v>3</v>
      </c>
    </row>
    <row r="208" spans="1:5">
      <c r="A208" s="1">
        <v>2</v>
      </c>
      <c r="B208" s="1" t="s">
        <v>4</v>
      </c>
      <c r="C208" s="1"/>
      <c r="D208" s="1">
        <v>3</v>
      </c>
      <c r="E208" s="1">
        <v>8</v>
      </c>
    </row>
    <row r="209" spans="1:5">
      <c r="A209" s="1">
        <v>3</v>
      </c>
      <c r="B209" s="1" t="s">
        <v>5</v>
      </c>
      <c r="C209" s="1"/>
      <c r="D209" s="1">
        <v>3</v>
      </c>
      <c r="E209" s="1">
        <v>10</v>
      </c>
    </row>
    <row r="210" spans="1:5">
      <c r="A210" s="1">
        <v>4</v>
      </c>
      <c r="B210" s="1" t="s">
        <v>6</v>
      </c>
      <c r="C210" s="1"/>
      <c r="D210" s="1">
        <v>3</v>
      </c>
      <c r="E210" s="1">
        <v>10</v>
      </c>
    </row>
    <row r="211" spans="1:5">
      <c r="A211" s="14" t="s">
        <v>10</v>
      </c>
      <c r="B211" s="14"/>
      <c r="C211" s="14"/>
      <c r="D211" s="14"/>
      <c r="E211" s="14"/>
    </row>
    <row r="212" spans="1:5">
      <c r="A212" s="1"/>
      <c r="B212" s="1" t="s">
        <v>0</v>
      </c>
      <c r="C212" s="1" t="s">
        <v>12</v>
      </c>
      <c r="D212" s="1" t="s">
        <v>1</v>
      </c>
      <c r="E212" s="1" t="s">
        <v>2</v>
      </c>
    </row>
    <row r="213" spans="1:5">
      <c r="A213" s="1">
        <v>1</v>
      </c>
      <c r="B213" s="1" t="s">
        <v>3</v>
      </c>
      <c r="C213" s="1">
        <v>50</v>
      </c>
      <c r="D213" s="1">
        <v>4</v>
      </c>
      <c r="E213" s="1">
        <v>7</v>
      </c>
    </row>
    <row r="214" spans="1:5">
      <c r="A214" s="1">
        <v>2</v>
      </c>
      <c r="B214" s="1" t="s">
        <v>7</v>
      </c>
      <c r="C214" s="1"/>
      <c r="D214" s="1">
        <v>3</v>
      </c>
      <c r="E214" s="1">
        <v>5</v>
      </c>
    </row>
    <row r="215" spans="1:5">
      <c r="A215" s="1">
        <v>3</v>
      </c>
      <c r="B215" s="1" t="s">
        <v>3</v>
      </c>
      <c r="C215" s="1">
        <v>55</v>
      </c>
      <c r="D215" s="1">
        <v>4</v>
      </c>
      <c r="E215" s="1">
        <v>5</v>
      </c>
    </row>
    <row r="216" spans="1:5">
      <c r="A216" s="1">
        <v>4</v>
      </c>
      <c r="B216" s="1" t="s">
        <v>8</v>
      </c>
      <c r="C216" s="1"/>
      <c r="D216" s="1">
        <v>3</v>
      </c>
      <c r="E216" s="1">
        <v>10</v>
      </c>
    </row>
    <row r="217" spans="1:5">
      <c r="A217" s="14" t="s">
        <v>11</v>
      </c>
      <c r="B217" s="14"/>
      <c r="C217" s="14"/>
      <c r="D217" s="14"/>
      <c r="E217" s="14"/>
    </row>
    <row r="218" spans="1:5">
      <c r="A218" s="1"/>
      <c r="B218" s="1" t="s">
        <v>0</v>
      </c>
      <c r="C218" s="1" t="s">
        <v>12</v>
      </c>
      <c r="D218" s="1" t="s">
        <v>1</v>
      </c>
      <c r="E218" s="1" t="s">
        <v>2</v>
      </c>
    </row>
    <row r="219" spans="1:5">
      <c r="A219" s="1">
        <v>1</v>
      </c>
      <c r="B219" s="1" t="s">
        <v>3</v>
      </c>
      <c r="C219" s="1">
        <v>60</v>
      </c>
      <c r="D219" s="1">
        <v>3</v>
      </c>
      <c r="E219" s="1">
        <v>5</v>
      </c>
    </row>
    <row r="220" spans="1:5">
      <c r="A220" s="1">
        <v>2</v>
      </c>
      <c r="B220" s="1" t="s">
        <v>4</v>
      </c>
      <c r="C220" s="1"/>
      <c r="D220" s="1">
        <v>3</v>
      </c>
      <c r="E220" s="1">
        <v>8</v>
      </c>
    </row>
    <row r="221" spans="1:5">
      <c r="A221" s="1">
        <v>3</v>
      </c>
      <c r="B221" s="1" t="s">
        <v>3</v>
      </c>
      <c r="C221" s="1">
        <v>65</v>
      </c>
      <c r="D221" s="1">
        <v>2</v>
      </c>
      <c r="E221" s="1">
        <v>4</v>
      </c>
    </row>
    <row r="222" spans="1:5">
      <c r="A222" s="1"/>
      <c r="B222" s="1"/>
      <c r="C222" s="1">
        <v>70</v>
      </c>
      <c r="D222" s="1">
        <v>2</v>
      </c>
      <c r="E222" s="1">
        <v>3</v>
      </c>
    </row>
    <row r="223" spans="1:5">
      <c r="A223" s="1">
        <v>4</v>
      </c>
      <c r="B223" s="1" t="s">
        <v>5</v>
      </c>
      <c r="C223" s="1"/>
      <c r="D223" s="1">
        <v>3</v>
      </c>
      <c r="E223" s="1">
        <v>10</v>
      </c>
    </row>
    <row r="224" spans="1:5">
      <c r="A224" s="1">
        <v>5</v>
      </c>
      <c r="B224" s="1" t="s">
        <v>6</v>
      </c>
      <c r="C224" s="1"/>
      <c r="D224" s="1">
        <v>3</v>
      </c>
      <c r="E224" s="1">
        <v>10</v>
      </c>
    </row>
    <row r="225" spans="1:5">
      <c r="A225" s="14" t="s">
        <v>31</v>
      </c>
      <c r="B225" s="14"/>
      <c r="C225" s="14"/>
      <c r="D225" s="14"/>
      <c r="E225" s="14"/>
    </row>
    <row r="226" spans="1:5">
      <c r="A226" s="14" t="s">
        <v>9</v>
      </c>
      <c r="B226" s="14"/>
      <c r="C226" s="14"/>
      <c r="D226" s="14"/>
      <c r="E226" s="14"/>
    </row>
    <row r="227" spans="1:5">
      <c r="A227" s="1"/>
      <c r="B227" s="1" t="s">
        <v>0</v>
      </c>
      <c r="C227" s="1" t="s">
        <v>12</v>
      </c>
      <c r="D227" s="1" t="s">
        <v>1</v>
      </c>
      <c r="E227" s="1" t="s">
        <v>2</v>
      </c>
    </row>
    <row r="228" spans="1:5">
      <c r="A228" s="1">
        <v>1</v>
      </c>
      <c r="B228" s="1" t="s">
        <v>3</v>
      </c>
      <c r="C228" s="1">
        <v>45</v>
      </c>
      <c r="D228" s="1">
        <v>4</v>
      </c>
      <c r="E228" s="1">
        <v>7</v>
      </c>
    </row>
    <row r="229" spans="1:5">
      <c r="A229" s="1"/>
      <c r="B229" s="1"/>
      <c r="C229" s="1">
        <v>50</v>
      </c>
      <c r="D229" s="1">
        <v>3</v>
      </c>
      <c r="E229" s="1">
        <v>6</v>
      </c>
    </row>
    <row r="230" spans="1:5">
      <c r="A230" s="1">
        <v>2</v>
      </c>
      <c r="B230" s="1" t="s">
        <v>4</v>
      </c>
      <c r="C230" s="1"/>
      <c r="D230" s="1">
        <v>3</v>
      </c>
      <c r="E230" s="1">
        <v>8</v>
      </c>
    </row>
    <row r="231" spans="1:5">
      <c r="A231" s="1">
        <v>3</v>
      </c>
      <c r="B231" s="1" t="s">
        <v>5</v>
      </c>
      <c r="C231" s="1"/>
      <c r="D231" s="1">
        <v>3</v>
      </c>
      <c r="E231" s="1">
        <v>10</v>
      </c>
    </row>
    <row r="232" spans="1:5">
      <c r="A232" s="1">
        <v>4</v>
      </c>
      <c r="B232" s="1" t="s">
        <v>6</v>
      </c>
      <c r="C232" s="1"/>
      <c r="D232" s="1">
        <v>3</v>
      </c>
      <c r="E232" s="1">
        <v>10</v>
      </c>
    </row>
    <row r="233" spans="1:5">
      <c r="A233" s="14" t="s">
        <v>10</v>
      </c>
      <c r="B233" s="14"/>
      <c r="C233" s="14"/>
      <c r="D233" s="14"/>
      <c r="E233" s="14"/>
    </row>
    <row r="234" spans="1:5">
      <c r="A234" s="1"/>
      <c r="B234" s="1" t="s">
        <v>0</v>
      </c>
      <c r="C234" s="1" t="s">
        <v>12</v>
      </c>
      <c r="D234" s="1" t="s">
        <v>1</v>
      </c>
      <c r="E234" s="1" t="s">
        <v>2</v>
      </c>
    </row>
    <row r="235" spans="1:5">
      <c r="A235" s="1">
        <v>1</v>
      </c>
      <c r="B235" s="1" t="s">
        <v>3</v>
      </c>
      <c r="C235" s="1">
        <v>40</v>
      </c>
      <c r="D235" s="1">
        <v>4</v>
      </c>
      <c r="E235" s="1">
        <v>7</v>
      </c>
    </row>
    <row r="236" spans="1:5">
      <c r="A236" s="1">
        <v>2</v>
      </c>
      <c r="B236" s="1" t="s">
        <v>7</v>
      </c>
      <c r="C236" s="1"/>
      <c r="D236" s="1">
        <v>3</v>
      </c>
      <c r="E236" s="1">
        <v>5</v>
      </c>
    </row>
    <row r="237" spans="1:5">
      <c r="A237" s="1">
        <v>3</v>
      </c>
      <c r="B237" s="1" t="s">
        <v>3</v>
      </c>
      <c r="C237" s="1">
        <v>45</v>
      </c>
      <c r="D237" s="1">
        <v>4</v>
      </c>
      <c r="E237" s="1">
        <v>6</v>
      </c>
    </row>
    <row r="238" spans="1:5">
      <c r="A238" s="1">
        <v>4</v>
      </c>
      <c r="B238" s="1" t="s">
        <v>8</v>
      </c>
      <c r="C238" s="1"/>
      <c r="D238" s="1">
        <v>3</v>
      </c>
      <c r="E238" s="1">
        <v>10</v>
      </c>
    </row>
    <row r="239" spans="1:5">
      <c r="A239" s="14" t="s">
        <v>11</v>
      </c>
      <c r="B239" s="14"/>
      <c r="C239" s="14"/>
      <c r="D239" s="14"/>
      <c r="E239" s="14"/>
    </row>
    <row r="240" spans="1:5">
      <c r="A240" s="1"/>
      <c r="B240" s="1" t="s">
        <v>0</v>
      </c>
      <c r="C240" s="1" t="s">
        <v>12</v>
      </c>
      <c r="D240" s="1" t="s">
        <v>1</v>
      </c>
      <c r="E240" s="1" t="s">
        <v>2</v>
      </c>
    </row>
    <row r="241" spans="1:5">
      <c r="A241" s="1">
        <v>1</v>
      </c>
      <c r="B241" s="1" t="s">
        <v>3</v>
      </c>
      <c r="C241" s="1">
        <v>50</v>
      </c>
      <c r="D241" s="1">
        <v>4</v>
      </c>
      <c r="E241" s="1">
        <v>6</v>
      </c>
    </row>
    <row r="242" spans="1:5">
      <c r="A242" s="1">
        <v>2</v>
      </c>
      <c r="B242" s="1" t="s">
        <v>4</v>
      </c>
      <c r="C242" s="1"/>
      <c r="D242" s="1">
        <v>3</v>
      </c>
      <c r="E242" s="1">
        <v>8</v>
      </c>
    </row>
    <row r="243" spans="1:5">
      <c r="A243" s="1">
        <v>3</v>
      </c>
      <c r="B243" s="1" t="s">
        <v>3</v>
      </c>
      <c r="C243" s="1">
        <v>55</v>
      </c>
      <c r="D243" s="1">
        <v>4</v>
      </c>
      <c r="E243" s="1">
        <v>5</v>
      </c>
    </row>
    <row r="244" spans="1:5">
      <c r="A244" s="1"/>
      <c r="B244" s="1"/>
      <c r="C244" s="1">
        <v>60</v>
      </c>
      <c r="D244" s="1">
        <v>3</v>
      </c>
      <c r="E244" s="1">
        <v>4</v>
      </c>
    </row>
    <row r="245" spans="1:5">
      <c r="A245" s="1">
        <v>4</v>
      </c>
      <c r="B245" s="1" t="s">
        <v>5</v>
      </c>
      <c r="C245" s="1"/>
      <c r="D245" s="1">
        <v>3</v>
      </c>
      <c r="E245" s="1">
        <v>10</v>
      </c>
    </row>
    <row r="246" spans="1:5">
      <c r="A246" s="1">
        <v>5</v>
      </c>
      <c r="B246" s="1" t="s">
        <v>6</v>
      </c>
      <c r="C246" s="1"/>
      <c r="D246" s="1">
        <v>3</v>
      </c>
      <c r="E246" s="1">
        <v>10</v>
      </c>
    </row>
    <row r="247" spans="1:5">
      <c r="A247" s="14" t="s">
        <v>32</v>
      </c>
      <c r="B247" s="14"/>
      <c r="C247" s="14"/>
      <c r="D247" s="14"/>
      <c r="E247" s="14"/>
    </row>
    <row r="248" spans="1:5">
      <c r="A248" s="14" t="s">
        <v>33</v>
      </c>
      <c r="B248" s="14"/>
      <c r="C248" s="14"/>
      <c r="D248" s="14"/>
      <c r="E248" s="14"/>
    </row>
    <row r="249" spans="1:5">
      <c r="A249" s="14" t="s">
        <v>9</v>
      </c>
      <c r="B249" s="14"/>
      <c r="C249" s="14"/>
      <c r="D249" s="14"/>
      <c r="E249" s="14"/>
    </row>
    <row r="250" spans="1:5">
      <c r="A250" s="1"/>
      <c r="B250" s="1" t="s">
        <v>0</v>
      </c>
      <c r="C250" s="1" t="s">
        <v>12</v>
      </c>
      <c r="D250" s="1" t="s">
        <v>1</v>
      </c>
      <c r="E250" s="1" t="s">
        <v>2</v>
      </c>
    </row>
    <row r="251" spans="1:5">
      <c r="A251" s="1">
        <v>1</v>
      </c>
      <c r="B251" s="1" t="s">
        <v>3</v>
      </c>
      <c r="C251" s="1">
        <v>60</v>
      </c>
      <c r="D251" s="1">
        <v>3</v>
      </c>
      <c r="E251" s="1">
        <v>5</v>
      </c>
    </row>
    <row r="252" spans="1:5">
      <c r="A252" s="1"/>
      <c r="B252" s="1"/>
      <c r="C252" s="1">
        <v>65</v>
      </c>
      <c r="D252" s="1">
        <v>2</v>
      </c>
      <c r="E252" s="1">
        <v>4</v>
      </c>
    </row>
    <row r="253" spans="1:5">
      <c r="A253" s="1">
        <v>2</v>
      </c>
      <c r="B253" s="1" t="s">
        <v>4</v>
      </c>
      <c r="C253" s="1"/>
      <c r="D253" s="1">
        <v>3</v>
      </c>
      <c r="E253" s="1">
        <v>8</v>
      </c>
    </row>
    <row r="254" spans="1:5">
      <c r="A254" s="1">
        <v>3</v>
      </c>
      <c r="B254" s="1" t="s">
        <v>5</v>
      </c>
      <c r="C254" s="1"/>
      <c r="D254" s="1">
        <v>3</v>
      </c>
      <c r="E254" s="1">
        <v>10</v>
      </c>
    </row>
    <row r="255" spans="1:5">
      <c r="A255" s="1">
        <v>4</v>
      </c>
      <c r="B255" s="1" t="s">
        <v>6</v>
      </c>
      <c r="C255" s="1"/>
      <c r="D255" s="1">
        <v>3</v>
      </c>
      <c r="E255" s="1">
        <v>10</v>
      </c>
    </row>
    <row r="256" spans="1:5">
      <c r="A256" s="14" t="s">
        <v>10</v>
      </c>
      <c r="B256" s="14"/>
      <c r="C256" s="14"/>
      <c r="D256" s="14"/>
      <c r="E256" s="14"/>
    </row>
    <row r="257" spans="1:5">
      <c r="A257" s="1"/>
      <c r="B257" s="1" t="s">
        <v>0</v>
      </c>
      <c r="C257" s="1" t="s">
        <v>12</v>
      </c>
      <c r="D257" s="1" t="s">
        <v>1</v>
      </c>
      <c r="E257" s="1" t="s">
        <v>2</v>
      </c>
    </row>
    <row r="258" spans="1:5">
      <c r="A258" s="1">
        <v>1</v>
      </c>
      <c r="B258" s="1" t="s">
        <v>3</v>
      </c>
      <c r="C258" s="1">
        <v>45</v>
      </c>
      <c r="D258" s="1">
        <v>3</v>
      </c>
      <c r="E258" s="1">
        <v>7</v>
      </c>
    </row>
    <row r="259" spans="1:5">
      <c r="A259" s="1">
        <v>2</v>
      </c>
      <c r="B259" s="1" t="s">
        <v>7</v>
      </c>
      <c r="C259" s="1"/>
      <c r="D259" s="1">
        <v>3</v>
      </c>
      <c r="E259" s="1">
        <v>5</v>
      </c>
    </row>
    <row r="260" spans="1:5">
      <c r="A260" s="1">
        <v>3</v>
      </c>
      <c r="B260" s="1" t="s">
        <v>3</v>
      </c>
      <c r="C260" s="1">
        <v>50</v>
      </c>
      <c r="D260" s="1">
        <v>2</v>
      </c>
      <c r="E260" s="1">
        <v>6</v>
      </c>
    </row>
    <row r="261" spans="1:5">
      <c r="A261" s="1">
        <v>4</v>
      </c>
      <c r="B261" s="1" t="s">
        <v>8</v>
      </c>
      <c r="C261" s="1"/>
      <c r="D261" s="1">
        <v>3</v>
      </c>
      <c r="E261" s="1">
        <v>10</v>
      </c>
    </row>
    <row r="262" spans="1:5">
      <c r="A262" s="14" t="s">
        <v>11</v>
      </c>
      <c r="B262" s="14"/>
      <c r="C262" s="14"/>
      <c r="D262" s="14"/>
      <c r="E262" s="14"/>
    </row>
    <row r="263" spans="1:5">
      <c r="A263" s="1"/>
      <c r="B263" s="1" t="s">
        <v>0</v>
      </c>
      <c r="C263" s="1" t="s">
        <v>12</v>
      </c>
      <c r="D263" s="1" t="s">
        <v>1</v>
      </c>
      <c r="E263" s="1" t="s">
        <v>2</v>
      </c>
    </row>
    <row r="264" spans="1:5">
      <c r="A264" s="1">
        <v>1</v>
      </c>
      <c r="B264" s="1" t="s">
        <v>3</v>
      </c>
      <c r="C264" s="1">
        <v>55</v>
      </c>
      <c r="D264" s="1">
        <v>3</v>
      </c>
      <c r="E264" s="1">
        <v>6</v>
      </c>
    </row>
    <row r="265" spans="1:5">
      <c r="A265" s="1">
        <v>2</v>
      </c>
      <c r="B265" s="1" t="s">
        <v>4</v>
      </c>
      <c r="C265" s="1"/>
      <c r="D265" s="1">
        <v>3</v>
      </c>
      <c r="E265" s="1">
        <v>8</v>
      </c>
    </row>
    <row r="266" spans="1:5">
      <c r="A266" s="1">
        <v>3</v>
      </c>
      <c r="B266" s="1" t="s">
        <v>3</v>
      </c>
      <c r="C266" s="1">
        <v>65</v>
      </c>
      <c r="D266" s="1">
        <v>3</v>
      </c>
      <c r="E266" s="1">
        <v>5</v>
      </c>
    </row>
    <row r="267" spans="1:5">
      <c r="A267" s="1"/>
      <c r="B267" s="1"/>
      <c r="C267" s="1">
        <v>70</v>
      </c>
      <c r="D267" s="1">
        <v>2</v>
      </c>
      <c r="E267" s="1">
        <v>4</v>
      </c>
    </row>
    <row r="268" spans="1:5">
      <c r="A268" s="1">
        <v>4</v>
      </c>
      <c r="B268" s="1" t="s">
        <v>5</v>
      </c>
      <c r="C268" s="1"/>
      <c r="D268" s="1">
        <v>3</v>
      </c>
      <c r="E268" s="1">
        <v>10</v>
      </c>
    </row>
    <row r="269" spans="1:5">
      <c r="A269" s="1">
        <v>5</v>
      </c>
      <c r="B269" s="1" t="s">
        <v>6</v>
      </c>
      <c r="C269" s="1"/>
      <c r="D269" s="1">
        <v>3</v>
      </c>
      <c r="E269" s="1">
        <v>10</v>
      </c>
    </row>
    <row r="270" spans="1:5">
      <c r="A270" s="14" t="s">
        <v>34</v>
      </c>
      <c r="B270" s="14"/>
      <c r="C270" s="14"/>
      <c r="D270" s="14"/>
      <c r="E270" s="14"/>
    </row>
    <row r="271" spans="1:5">
      <c r="A271" s="14" t="s">
        <v>9</v>
      </c>
      <c r="B271" s="14"/>
      <c r="C271" s="14"/>
      <c r="D271" s="14"/>
      <c r="E271" s="14"/>
    </row>
    <row r="272" spans="1:5">
      <c r="A272" s="1"/>
      <c r="B272" s="1" t="s">
        <v>0</v>
      </c>
      <c r="C272" s="1" t="s">
        <v>12</v>
      </c>
      <c r="D272" s="1" t="s">
        <v>1</v>
      </c>
      <c r="E272" s="1" t="s">
        <v>2</v>
      </c>
    </row>
    <row r="273" spans="1:5">
      <c r="A273" s="1">
        <v>1</v>
      </c>
      <c r="B273" s="1" t="s">
        <v>3</v>
      </c>
      <c r="C273" s="1">
        <v>70</v>
      </c>
      <c r="D273" s="1">
        <v>3</v>
      </c>
      <c r="E273" s="1">
        <v>4</v>
      </c>
    </row>
    <row r="274" spans="1:5">
      <c r="A274" s="1"/>
      <c r="B274" s="1"/>
      <c r="C274" s="1">
        <v>75</v>
      </c>
      <c r="D274" s="1">
        <v>2</v>
      </c>
      <c r="E274" s="1">
        <v>3</v>
      </c>
    </row>
    <row r="275" spans="1:5">
      <c r="A275" s="1">
        <v>2</v>
      </c>
      <c r="B275" s="1" t="s">
        <v>4</v>
      </c>
      <c r="C275" s="1"/>
      <c r="D275" s="1">
        <v>3</v>
      </c>
      <c r="E275" s="1">
        <v>8</v>
      </c>
    </row>
    <row r="276" spans="1:5">
      <c r="A276" s="1">
        <v>3</v>
      </c>
      <c r="B276" s="1" t="s">
        <v>5</v>
      </c>
      <c r="C276" s="1"/>
      <c r="D276" s="1">
        <v>3</v>
      </c>
      <c r="E276" s="1">
        <v>10</v>
      </c>
    </row>
    <row r="277" spans="1:5">
      <c r="A277" s="1">
        <v>4</v>
      </c>
      <c r="B277" s="1" t="s">
        <v>6</v>
      </c>
      <c r="C277" s="1"/>
      <c r="D277" s="1">
        <v>3</v>
      </c>
      <c r="E277" s="1">
        <v>10</v>
      </c>
    </row>
    <row r="278" spans="1:5">
      <c r="A278" s="14" t="s">
        <v>10</v>
      </c>
      <c r="B278" s="14"/>
      <c r="C278" s="14"/>
      <c r="D278" s="14"/>
      <c r="E278" s="14"/>
    </row>
    <row r="279" spans="1:5">
      <c r="A279" s="1"/>
      <c r="B279" s="1" t="s">
        <v>0</v>
      </c>
      <c r="C279" s="1" t="s">
        <v>12</v>
      </c>
      <c r="D279" s="1" t="s">
        <v>1</v>
      </c>
      <c r="E279" s="1" t="s">
        <v>2</v>
      </c>
    </row>
    <row r="280" spans="1:5">
      <c r="A280" s="1">
        <v>1</v>
      </c>
      <c r="B280" s="1" t="s">
        <v>3</v>
      </c>
      <c r="C280" s="1">
        <v>50</v>
      </c>
      <c r="D280" s="1">
        <v>3</v>
      </c>
      <c r="E280" s="1">
        <v>6</v>
      </c>
    </row>
    <row r="281" spans="1:5">
      <c r="A281" s="1">
        <v>2</v>
      </c>
      <c r="B281" s="1" t="s">
        <v>7</v>
      </c>
      <c r="C281" s="1"/>
      <c r="D281" s="1">
        <v>3</v>
      </c>
      <c r="E281" s="1">
        <v>5</v>
      </c>
    </row>
    <row r="282" spans="1:5">
      <c r="A282" s="1">
        <v>3</v>
      </c>
      <c r="B282" s="1" t="s">
        <v>3</v>
      </c>
      <c r="C282" s="1">
        <v>60</v>
      </c>
      <c r="D282" s="1">
        <v>3</v>
      </c>
      <c r="E282" s="1">
        <v>5</v>
      </c>
    </row>
    <row r="283" spans="1:5">
      <c r="A283" s="1">
        <v>4</v>
      </c>
      <c r="B283" s="1" t="s">
        <v>8</v>
      </c>
      <c r="C283" s="1"/>
      <c r="D283" s="1">
        <v>3</v>
      </c>
      <c r="E283" s="1">
        <v>10</v>
      </c>
    </row>
    <row r="284" spans="1:5">
      <c r="A284" s="14" t="s">
        <v>11</v>
      </c>
      <c r="B284" s="14"/>
      <c r="C284" s="14"/>
      <c r="D284" s="14"/>
      <c r="E284" s="14"/>
    </row>
    <row r="285" spans="1:5">
      <c r="A285" s="1"/>
      <c r="B285" s="1" t="s">
        <v>0</v>
      </c>
      <c r="C285" s="1" t="s">
        <v>12</v>
      </c>
      <c r="D285" s="1" t="s">
        <v>1</v>
      </c>
      <c r="E285" s="1" t="s">
        <v>2</v>
      </c>
    </row>
    <row r="286" spans="1:5">
      <c r="A286" s="1">
        <v>1</v>
      </c>
      <c r="B286" s="1" t="s">
        <v>3</v>
      </c>
      <c r="C286" s="1">
        <v>62.5</v>
      </c>
      <c r="D286" s="1">
        <v>3</v>
      </c>
      <c r="E286" s="1">
        <v>5</v>
      </c>
    </row>
    <row r="287" spans="1:5">
      <c r="A287" s="1">
        <v>2</v>
      </c>
      <c r="B287" s="1" t="s">
        <v>4</v>
      </c>
      <c r="C287" s="1"/>
      <c r="D287" s="1">
        <v>3</v>
      </c>
      <c r="E287" s="1">
        <v>8</v>
      </c>
    </row>
    <row r="288" spans="1:5">
      <c r="A288" s="1">
        <v>3</v>
      </c>
      <c r="B288" s="1" t="s">
        <v>3</v>
      </c>
      <c r="C288" s="1">
        <v>70</v>
      </c>
      <c r="D288" s="1">
        <v>2</v>
      </c>
      <c r="E288" s="1">
        <v>4</v>
      </c>
    </row>
    <row r="289" spans="1:5">
      <c r="A289" s="1"/>
      <c r="B289" s="1"/>
      <c r="C289" s="1">
        <v>77.5</v>
      </c>
      <c r="D289" s="1">
        <v>2</v>
      </c>
      <c r="E289" s="1">
        <v>3</v>
      </c>
    </row>
    <row r="290" spans="1:5">
      <c r="A290" s="1">
        <v>4</v>
      </c>
      <c r="B290" s="1" t="s">
        <v>5</v>
      </c>
      <c r="C290" s="1"/>
      <c r="D290" s="1">
        <v>3</v>
      </c>
      <c r="E290" s="1">
        <v>10</v>
      </c>
    </row>
    <row r="291" spans="1:5">
      <c r="A291" s="1">
        <v>5</v>
      </c>
      <c r="B291" s="1" t="s">
        <v>6</v>
      </c>
      <c r="C291" s="1"/>
      <c r="D291" s="1">
        <v>3</v>
      </c>
      <c r="E291" s="1">
        <v>10</v>
      </c>
    </row>
    <row r="292" spans="1:5">
      <c r="A292" s="14" t="s">
        <v>35</v>
      </c>
      <c r="B292" s="14"/>
      <c r="C292" s="14"/>
      <c r="D292" s="14"/>
      <c r="E292" s="14"/>
    </row>
    <row r="293" spans="1:5">
      <c r="A293" s="14" t="s">
        <v>9</v>
      </c>
      <c r="B293" s="14"/>
      <c r="C293" s="14"/>
      <c r="D293" s="14"/>
      <c r="E293" s="14"/>
    </row>
    <row r="294" spans="1:5">
      <c r="A294" s="1"/>
      <c r="B294" s="1" t="s">
        <v>0</v>
      </c>
      <c r="C294" s="1" t="s">
        <v>12</v>
      </c>
      <c r="D294" s="1" t="s">
        <v>1</v>
      </c>
      <c r="E294" s="1" t="s">
        <v>2</v>
      </c>
    </row>
    <row r="295" spans="1:5">
      <c r="A295" s="1">
        <v>1</v>
      </c>
      <c r="B295" s="1" t="s">
        <v>3</v>
      </c>
      <c r="C295" s="1">
        <v>50</v>
      </c>
      <c r="D295" s="1">
        <v>4</v>
      </c>
      <c r="E295" s="1">
        <v>7</v>
      </c>
    </row>
    <row r="296" spans="1:5">
      <c r="A296" s="1"/>
      <c r="B296" s="1"/>
      <c r="C296" s="1">
        <v>55</v>
      </c>
      <c r="D296" s="1">
        <v>3</v>
      </c>
      <c r="E296" s="1">
        <v>6</v>
      </c>
    </row>
    <row r="297" spans="1:5">
      <c r="A297" s="1">
        <v>2</v>
      </c>
      <c r="B297" s="1" t="s">
        <v>4</v>
      </c>
      <c r="C297" s="1"/>
      <c r="D297" s="1">
        <v>3</v>
      </c>
      <c r="E297" s="1">
        <v>8</v>
      </c>
    </row>
    <row r="298" spans="1:5">
      <c r="A298" s="1">
        <v>3</v>
      </c>
      <c r="B298" s="1" t="s">
        <v>5</v>
      </c>
      <c r="C298" s="1"/>
      <c r="D298" s="1">
        <v>3</v>
      </c>
      <c r="E298" s="1">
        <v>10</v>
      </c>
    </row>
    <row r="299" spans="1:5">
      <c r="A299" s="1">
        <v>4</v>
      </c>
      <c r="B299" s="1" t="s">
        <v>6</v>
      </c>
      <c r="C299" s="1"/>
      <c r="D299" s="1">
        <v>3</v>
      </c>
      <c r="E299" s="1">
        <v>10</v>
      </c>
    </row>
    <row r="300" spans="1:5">
      <c r="A300" s="14" t="s">
        <v>10</v>
      </c>
      <c r="B300" s="14"/>
      <c r="C300" s="14"/>
      <c r="D300" s="14"/>
      <c r="E300" s="14"/>
    </row>
    <row r="301" spans="1:5">
      <c r="A301" s="1"/>
      <c r="B301" s="1" t="s">
        <v>0</v>
      </c>
      <c r="C301" s="1" t="s">
        <v>12</v>
      </c>
      <c r="D301" s="1" t="s">
        <v>1</v>
      </c>
      <c r="E301" s="1" t="s">
        <v>2</v>
      </c>
    </row>
    <row r="302" spans="1:5">
      <c r="A302" s="1">
        <v>1</v>
      </c>
      <c r="B302" s="1" t="s">
        <v>3</v>
      </c>
      <c r="C302" s="1">
        <v>50</v>
      </c>
      <c r="D302" s="1">
        <v>4</v>
      </c>
      <c r="E302" s="1">
        <v>7</v>
      </c>
    </row>
    <row r="303" spans="1:5">
      <c r="A303" s="1">
        <v>2</v>
      </c>
      <c r="B303" s="1" t="s">
        <v>7</v>
      </c>
      <c r="C303" s="1"/>
      <c r="D303" s="1">
        <v>3</v>
      </c>
      <c r="E303" s="1">
        <v>5</v>
      </c>
    </row>
    <row r="304" spans="1:5">
      <c r="A304" s="1">
        <v>3</v>
      </c>
      <c r="B304" s="1" t="s">
        <v>3</v>
      </c>
      <c r="C304" s="1">
        <v>55</v>
      </c>
      <c r="D304" s="1">
        <v>3</v>
      </c>
      <c r="E304" s="1">
        <v>6</v>
      </c>
    </row>
    <row r="305" spans="1:5">
      <c r="A305" s="1">
        <v>4</v>
      </c>
      <c r="B305" s="1" t="s">
        <v>8</v>
      </c>
      <c r="C305" s="1"/>
      <c r="D305" s="1">
        <v>3</v>
      </c>
      <c r="E305" s="1">
        <v>10</v>
      </c>
    </row>
    <row r="306" spans="1:5">
      <c r="A306" s="14" t="s">
        <v>11</v>
      </c>
      <c r="B306" s="14"/>
      <c r="C306" s="14"/>
      <c r="D306" s="14"/>
      <c r="E306" s="14"/>
    </row>
    <row r="307" spans="1:5">
      <c r="A307" s="1"/>
      <c r="B307" s="1" t="s">
        <v>0</v>
      </c>
      <c r="C307" s="1" t="s">
        <v>12</v>
      </c>
      <c r="D307" s="1" t="s">
        <v>1</v>
      </c>
      <c r="E307" s="1" t="s">
        <v>2</v>
      </c>
    </row>
    <row r="308" spans="1:5">
      <c r="A308" s="1">
        <v>1</v>
      </c>
      <c r="B308" s="1" t="s">
        <v>3</v>
      </c>
      <c r="C308" s="1">
        <v>50</v>
      </c>
      <c r="D308" s="1">
        <v>3</v>
      </c>
      <c r="E308" s="1">
        <v>6</v>
      </c>
    </row>
    <row r="309" spans="1:5">
      <c r="A309" s="1">
        <v>2</v>
      </c>
      <c r="B309" s="1" t="s">
        <v>4</v>
      </c>
      <c r="C309" s="1"/>
      <c r="D309" s="1">
        <v>3</v>
      </c>
      <c r="E309" s="1">
        <v>8</v>
      </c>
    </row>
    <row r="310" spans="1:5">
      <c r="A310" s="1">
        <v>3</v>
      </c>
      <c r="B310" s="1" t="s">
        <v>3</v>
      </c>
      <c r="C310" s="1">
        <v>60</v>
      </c>
      <c r="D310" s="1">
        <v>3</v>
      </c>
      <c r="E310" s="1">
        <v>5</v>
      </c>
    </row>
    <row r="311" spans="1:5">
      <c r="A311" s="1"/>
      <c r="B311" s="1"/>
      <c r="C311" s="1">
        <v>70</v>
      </c>
      <c r="D311" s="1">
        <v>3</v>
      </c>
      <c r="E311" s="1">
        <v>4</v>
      </c>
    </row>
    <row r="312" spans="1:5">
      <c r="A312" s="1">
        <v>4</v>
      </c>
      <c r="B312" s="1" t="s">
        <v>5</v>
      </c>
      <c r="C312" s="1"/>
      <c r="D312" s="1">
        <v>3</v>
      </c>
      <c r="E312" s="1">
        <v>10</v>
      </c>
    </row>
    <row r="313" spans="1:5">
      <c r="A313" s="1">
        <v>5</v>
      </c>
      <c r="B313" s="1" t="s">
        <v>6</v>
      </c>
      <c r="C313" s="1"/>
      <c r="D313" s="1">
        <v>3</v>
      </c>
      <c r="E313" s="1">
        <v>10</v>
      </c>
    </row>
    <row r="314" spans="1:5">
      <c r="A314" s="14" t="s">
        <v>36</v>
      </c>
      <c r="B314" s="14"/>
      <c r="C314" s="14"/>
      <c r="D314" s="14"/>
      <c r="E314" s="14"/>
    </row>
    <row r="315" spans="1:5">
      <c r="A315" s="14" t="s">
        <v>9</v>
      </c>
      <c r="B315" s="14"/>
      <c r="C315" s="14"/>
      <c r="D315" s="14"/>
      <c r="E315" s="14"/>
    </row>
    <row r="316" spans="1:5">
      <c r="A316" s="1"/>
      <c r="B316" s="1" t="s">
        <v>0</v>
      </c>
      <c r="C316" s="1" t="s">
        <v>12</v>
      </c>
      <c r="D316" s="1" t="s">
        <v>1</v>
      </c>
      <c r="E316" s="1" t="s">
        <v>2</v>
      </c>
    </row>
    <row r="317" spans="1:5">
      <c r="A317" s="1">
        <v>1</v>
      </c>
      <c r="B317" s="1" t="s">
        <v>3</v>
      </c>
      <c r="C317" s="1">
        <v>65</v>
      </c>
      <c r="D317" s="1">
        <v>3</v>
      </c>
      <c r="E317" s="1">
        <v>5</v>
      </c>
    </row>
    <row r="318" spans="1:5">
      <c r="A318" s="1"/>
      <c r="B318" s="1"/>
      <c r="C318" s="1">
        <v>75</v>
      </c>
      <c r="D318" s="1">
        <v>2</v>
      </c>
      <c r="E318" s="1">
        <v>4</v>
      </c>
    </row>
    <row r="319" spans="1:5">
      <c r="A319" s="1">
        <v>2</v>
      </c>
      <c r="B319" s="1" t="s">
        <v>4</v>
      </c>
      <c r="C319" s="1"/>
      <c r="D319" s="1">
        <v>3</v>
      </c>
      <c r="E319" s="1">
        <v>8</v>
      </c>
    </row>
    <row r="320" spans="1:5">
      <c r="A320" s="1">
        <v>3</v>
      </c>
      <c r="B320" s="1" t="s">
        <v>5</v>
      </c>
      <c r="C320" s="1"/>
      <c r="D320" s="1">
        <v>3</v>
      </c>
      <c r="E320" s="1">
        <v>10</v>
      </c>
    </row>
    <row r="321" spans="1:5">
      <c r="A321" s="1">
        <v>4</v>
      </c>
      <c r="B321" s="1" t="s">
        <v>6</v>
      </c>
      <c r="C321" s="1"/>
      <c r="D321" s="1">
        <v>3</v>
      </c>
      <c r="E321" s="1">
        <v>10</v>
      </c>
    </row>
    <row r="322" spans="1:5">
      <c r="A322" s="14" t="s">
        <v>10</v>
      </c>
      <c r="B322" s="14"/>
      <c r="C322" s="14"/>
      <c r="D322" s="14"/>
      <c r="E322" s="14"/>
    </row>
    <row r="323" spans="1:5">
      <c r="A323" s="1"/>
      <c r="B323" s="1" t="s">
        <v>0</v>
      </c>
      <c r="C323" s="1" t="s">
        <v>12</v>
      </c>
      <c r="D323" s="1" t="s">
        <v>1</v>
      </c>
      <c r="E323" s="1" t="s">
        <v>2</v>
      </c>
    </row>
    <row r="324" spans="1:5">
      <c r="A324" s="1">
        <v>1</v>
      </c>
      <c r="B324" s="1" t="s">
        <v>3</v>
      </c>
      <c r="C324" s="1">
        <v>60</v>
      </c>
      <c r="D324" s="1">
        <v>3</v>
      </c>
      <c r="E324" s="1">
        <v>7</v>
      </c>
    </row>
    <row r="325" spans="1:5">
      <c r="A325" s="1">
        <v>2</v>
      </c>
      <c r="B325" s="1" t="s">
        <v>7</v>
      </c>
      <c r="C325" s="1"/>
      <c r="D325" s="1">
        <v>3</v>
      </c>
      <c r="E325" s="1">
        <v>5</v>
      </c>
    </row>
    <row r="326" spans="1:5">
      <c r="A326" s="1">
        <v>3</v>
      </c>
      <c r="B326" s="1" t="s">
        <v>3</v>
      </c>
      <c r="C326" s="1">
        <v>65</v>
      </c>
      <c r="D326" s="1">
        <v>2</v>
      </c>
      <c r="E326" s="1">
        <v>6</v>
      </c>
    </row>
    <row r="327" spans="1:5">
      <c r="A327" s="1">
        <v>4</v>
      </c>
      <c r="B327" s="1" t="s">
        <v>8</v>
      </c>
      <c r="C327" s="1"/>
      <c r="D327" s="1">
        <v>3</v>
      </c>
      <c r="E327" s="1">
        <v>10</v>
      </c>
    </row>
    <row r="328" spans="1:5">
      <c r="A328" s="14" t="s">
        <v>11</v>
      </c>
      <c r="B328" s="14"/>
      <c r="C328" s="14"/>
      <c r="D328" s="14"/>
      <c r="E328" s="14"/>
    </row>
    <row r="329" spans="1:5">
      <c r="A329" s="1"/>
      <c r="B329" s="1" t="s">
        <v>0</v>
      </c>
      <c r="C329" s="1" t="s">
        <v>12</v>
      </c>
      <c r="D329" s="1" t="s">
        <v>1</v>
      </c>
      <c r="E329" s="1" t="s">
        <v>2</v>
      </c>
    </row>
    <row r="330" spans="1:5">
      <c r="A330" s="1">
        <v>1</v>
      </c>
      <c r="B330" s="1" t="s">
        <v>3</v>
      </c>
      <c r="C330" s="1">
        <v>60</v>
      </c>
      <c r="D330" s="1">
        <v>2</v>
      </c>
      <c r="E330" s="1">
        <v>6</v>
      </c>
    </row>
    <row r="331" spans="1:5">
      <c r="A331" s="1">
        <v>2</v>
      </c>
      <c r="B331" s="1" t="s">
        <v>4</v>
      </c>
      <c r="C331" s="1"/>
      <c r="D331" s="1">
        <v>3</v>
      </c>
      <c r="E331" s="1">
        <v>8</v>
      </c>
    </row>
    <row r="332" spans="1:5">
      <c r="A332" s="1">
        <v>3</v>
      </c>
      <c r="B332" s="1" t="s">
        <v>3</v>
      </c>
      <c r="C332" s="1">
        <v>70</v>
      </c>
      <c r="D332" s="1">
        <v>2</v>
      </c>
      <c r="E332" s="1">
        <v>5</v>
      </c>
    </row>
    <row r="333" spans="1:5">
      <c r="A333" s="1"/>
      <c r="B333" s="1"/>
      <c r="C333" s="1">
        <v>75</v>
      </c>
      <c r="D333" s="1">
        <v>2</v>
      </c>
      <c r="E333" s="1">
        <v>4</v>
      </c>
    </row>
    <row r="334" spans="1:5">
      <c r="A334" s="1">
        <v>4</v>
      </c>
      <c r="B334" s="1" t="s">
        <v>5</v>
      </c>
      <c r="C334" s="1"/>
      <c r="D334" s="1">
        <v>3</v>
      </c>
      <c r="E334" s="1">
        <v>10</v>
      </c>
    </row>
    <row r="335" spans="1:5">
      <c r="A335" s="1">
        <v>5</v>
      </c>
      <c r="B335" s="1" t="s">
        <v>6</v>
      </c>
      <c r="C335" s="1"/>
      <c r="D335" s="1">
        <v>3</v>
      </c>
      <c r="E335" s="1">
        <v>10</v>
      </c>
    </row>
    <row r="336" spans="1:5">
      <c r="A336" s="14" t="s">
        <v>37</v>
      </c>
      <c r="B336" s="14"/>
      <c r="C336" s="14"/>
      <c r="D336" s="14"/>
      <c r="E336" s="14"/>
    </row>
    <row r="337" spans="1:5">
      <c r="A337" s="14" t="s">
        <v>9</v>
      </c>
      <c r="B337" s="14"/>
      <c r="C337" s="14"/>
      <c r="D337" s="14"/>
      <c r="E337" s="14"/>
    </row>
    <row r="338" spans="1:5">
      <c r="A338" s="1"/>
      <c r="B338" s="1" t="s">
        <v>0</v>
      </c>
      <c r="C338" s="1" t="s">
        <v>12</v>
      </c>
      <c r="D338" s="1" t="s">
        <v>1</v>
      </c>
      <c r="E338" s="1" t="s">
        <v>2</v>
      </c>
    </row>
    <row r="339" spans="1:5">
      <c r="A339" s="1">
        <v>1</v>
      </c>
      <c r="B339" s="1" t="s">
        <v>3</v>
      </c>
      <c r="C339" s="1">
        <v>65</v>
      </c>
      <c r="D339" s="1">
        <v>2</v>
      </c>
      <c r="E339" s="1">
        <v>4</v>
      </c>
    </row>
    <row r="340" spans="1:5">
      <c r="A340" s="1"/>
      <c r="B340" s="1"/>
      <c r="C340" s="1">
        <v>75</v>
      </c>
      <c r="D340" s="1">
        <v>2</v>
      </c>
      <c r="E340" s="1">
        <v>3</v>
      </c>
    </row>
    <row r="341" spans="1:5">
      <c r="A341" s="1">
        <v>2</v>
      </c>
      <c r="B341" s="1" t="s">
        <v>4</v>
      </c>
      <c r="C341" s="1"/>
      <c r="D341" s="1">
        <v>3</v>
      </c>
      <c r="E341" s="1">
        <v>8</v>
      </c>
    </row>
    <row r="342" spans="1:5">
      <c r="A342" s="1">
        <v>3</v>
      </c>
      <c r="B342" s="1" t="s">
        <v>5</v>
      </c>
      <c r="C342" s="1"/>
      <c r="D342" s="1">
        <v>3</v>
      </c>
      <c r="E342" s="1">
        <v>10</v>
      </c>
    </row>
    <row r="343" spans="1:5">
      <c r="A343" s="1">
        <v>4</v>
      </c>
      <c r="B343" s="1" t="s">
        <v>6</v>
      </c>
      <c r="C343" s="1"/>
      <c r="D343" s="1">
        <v>3</v>
      </c>
      <c r="E343" s="1">
        <v>10</v>
      </c>
    </row>
    <row r="344" spans="1:5">
      <c r="A344" s="14" t="s">
        <v>10</v>
      </c>
      <c r="B344" s="14"/>
      <c r="C344" s="14"/>
      <c r="D344" s="14"/>
      <c r="E344" s="14"/>
    </row>
    <row r="345" spans="1:5">
      <c r="A345" s="1"/>
      <c r="B345" s="1" t="s">
        <v>0</v>
      </c>
      <c r="C345" s="1" t="s">
        <v>12</v>
      </c>
      <c r="D345" s="1" t="s">
        <v>1</v>
      </c>
      <c r="E345" s="1" t="s">
        <v>2</v>
      </c>
    </row>
    <row r="346" spans="1:5">
      <c r="A346" s="1">
        <v>1</v>
      </c>
      <c r="B346" s="1" t="s">
        <v>3</v>
      </c>
      <c r="C346" s="1">
        <v>60</v>
      </c>
      <c r="D346" s="1">
        <v>3</v>
      </c>
      <c r="E346" s="1">
        <v>6</v>
      </c>
    </row>
    <row r="347" spans="1:5">
      <c r="A347" s="1">
        <v>2</v>
      </c>
      <c r="B347" s="1" t="s">
        <v>7</v>
      </c>
      <c r="C347" s="1"/>
      <c r="D347" s="1">
        <v>3</v>
      </c>
      <c r="E347" s="1">
        <v>5</v>
      </c>
    </row>
    <row r="348" spans="1:5">
      <c r="A348" s="1">
        <v>3</v>
      </c>
      <c r="B348" s="1" t="s">
        <v>3</v>
      </c>
      <c r="C348" s="1">
        <v>70</v>
      </c>
      <c r="D348" s="1">
        <v>2</v>
      </c>
      <c r="E348" s="1">
        <v>5</v>
      </c>
    </row>
    <row r="349" spans="1:5">
      <c r="A349" s="1">
        <v>4</v>
      </c>
      <c r="B349" s="1" t="s">
        <v>8</v>
      </c>
      <c r="C349" s="1"/>
      <c r="D349" s="1">
        <v>3</v>
      </c>
      <c r="E349" s="1">
        <v>10</v>
      </c>
    </row>
    <row r="350" spans="1:5">
      <c r="A350" s="14" t="s">
        <v>11</v>
      </c>
      <c r="B350" s="14"/>
      <c r="C350" s="14"/>
      <c r="D350" s="14"/>
      <c r="E350" s="14"/>
    </row>
    <row r="351" spans="1:5">
      <c r="A351" s="1"/>
      <c r="B351" s="1" t="s">
        <v>0</v>
      </c>
      <c r="C351" s="1" t="s">
        <v>12</v>
      </c>
      <c r="D351" s="1" t="s">
        <v>1</v>
      </c>
      <c r="E351" s="1" t="s">
        <v>2</v>
      </c>
    </row>
    <row r="352" spans="1:5">
      <c r="A352" s="1">
        <v>1</v>
      </c>
      <c r="B352" s="1" t="s">
        <v>3</v>
      </c>
      <c r="C352" s="1">
        <v>60</v>
      </c>
      <c r="D352" s="1">
        <v>2</v>
      </c>
      <c r="E352" s="1">
        <v>5</v>
      </c>
    </row>
    <row r="353" spans="1:5">
      <c r="A353" s="1">
        <v>2</v>
      </c>
      <c r="B353" s="1" t="s">
        <v>4</v>
      </c>
      <c r="C353" s="1"/>
      <c r="D353" s="1">
        <v>3</v>
      </c>
      <c r="E353" s="1">
        <v>8</v>
      </c>
    </row>
    <row r="354" spans="1:5">
      <c r="A354" s="1">
        <v>3</v>
      </c>
      <c r="B354" s="1" t="s">
        <v>3</v>
      </c>
      <c r="C354" s="1">
        <v>70</v>
      </c>
      <c r="D354" s="1">
        <v>2</v>
      </c>
      <c r="E354" s="1">
        <v>4</v>
      </c>
    </row>
    <row r="355" spans="1:5">
      <c r="A355" s="1"/>
      <c r="B355" s="1"/>
      <c r="C355" s="1">
        <v>80</v>
      </c>
      <c r="D355" s="1">
        <v>2</v>
      </c>
      <c r="E355" s="1">
        <v>3</v>
      </c>
    </row>
    <row r="356" spans="1:5">
      <c r="A356" s="1">
        <v>4</v>
      </c>
      <c r="B356" s="1" t="s">
        <v>5</v>
      </c>
      <c r="C356" s="1"/>
      <c r="D356" s="1">
        <v>3</v>
      </c>
      <c r="E356" s="1">
        <v>10</v>
      </c>
    </row>
    <row r="357" spans="1:5">
      <c r="A357" s="1">
        <v>5</v>
      </c>
      <c r="B357" s="1" t="s">
        <v>6</v>
      </c>
      <c r="C357" s="1"/>
      <c r="D357" s="1">
        <v>3</v>
      </c>
      <c r="E357" s="1">
        <v>10</v>
      </c>
    </row>
    <row r="358" spans="1:5">
      <c r="A358" s="14" t="s">
        <v>38</v>
      </c>
      <c r="B358" s="14"/>
      <c r="C358" s="14"/>
      <c r="D358" s="14"/>
      <c r="E358" s="14"/>
    </row>
    <row r="359" spans="1:5">
      <c r="A359" s="14" t="s">
        <v>9</v>
      </c>
      <c r="B359" s="14"/>
      <c r="C359" s="14"/>
      <c r="D359" s="14"/>
      <c r="E359" s="14"/>
    </row>
    <row r="360" spans="1:5">
      <c r="A360" s="1"/>
      <c r="B360" s="1" t="s">
        <v>0</v>
      </c>
      <c r="C360" s="1" t="s">
        <v>12</v>
      </c>
      <c r="D360" s="1" t="s">
        <v>1</v>
      </c>
      <c r="E360" s="1" t="s">
        <v>2</v>
      </c>
    </row>
    <row r="361" spans="1:5">
      <c r="A361" s="1">
        <v>1</v>
      </c>
      <c r="B361" s="1" t="s">
        <v>3</v>
      </c>
      <c r="C361" s="1">
        <v>50</v>
      </c>
      <c r="D361" s="1">
        <v>3</v>
      </c>
      <c r="E361" s="1">
        <v>7</v>
      </c>
    </row>
    <row r="362" spans="1:5">
      <c r="A362" s="1"/>
      <c r="B362" s="1"/>
      <c r="C362" s="1">
        <v>60</v>
      </c>
      <c r="D362" s="1">
        <v>2</v>
      </c>
      <c r="E362" s="1">
        <v>6</v>
      </c>
    </row>
    <row r="363" spans="1:5">
      <c r="A363" s="1">
        <v>2</v>
      </c>
      <c r="B363" s="1" t="s">
        <v>4</v>
      </c>
      <c r="C363" s="1"/>
      <c r="D363" s="1">
        <v>3</v>
      </c>
      <c r="E363" s="1">
        <v>8</v>
      </c>
    </row>
    <row r="364" spans="1:5">
      <c r="A364" s="1">
        <v>3</v>
      </c>
      <c r="B364" s="1" t="s">
        <v>5</v>
      </c>
      <c r="C364" s="1"/>
      <c r="D364" s="1">
        <v>3</v>
      </c>
      <c r="E364" s="1">
        <v>10</v>
      </c>
    </row>
    <row r="365" spans="1:5">
      <c r="A365" s="1">
        <v>4</v>
      </c>
      <c r="B365" s="1" t="s">
        <v>6</v>
      </c>
      <c r="C365" s="1"/>
      <c r="D365" s="1">
        <v>3</v>
      </c>
      <c r="E365" s="1">
        <v>10</v>
      </c>
    </row>
    <row r="366" spans="1:5">
      <c r="A366" s="14" t="s">
        <v>10</v>
      </c>
      <c r="B366" s="14"/>
      <c r="C366" s="14"/>
      <c r="D366" s="14"/>
      <c r="E366" s="14"/>
    </row>
    <row r="367" spans="1:5">
      <c r="A367" s="1"/>
      <c r="B367" s="1" t="s">
        <v>0</v>
      </c>
      <c r="C367" s="1" t="s">
        <v>12</v>
      </c>
      <c r="D367" s="1" t="s">
        <v>1</v>
      </c>
      <c r="E367" s="1" t="s">
        <v>2</v>
      </c>
    </row>
    <row r="368" spans="1:5">
      <c r="A368" s="1">
        <v>1</v>
      </c>
      <c r="B368" s="1" t="s">
        <v>3</v>
      </c>
      <c r="C368" s="1">
        <v>50</v>
      </c>
      <c r="D368" s="1">
        <v>3</v>
      </c>
      <c r="E368" s="1">
        <v>7</v>
      </c>
    </row>
    <row r="369" spans="1:5">
      <c r="A369" s="1">
        <v>2</v>
      </c>
      <c r="B369" s="1" t="s">
        <v>7</v>
      </c>
      <c r="C369" s="1"/>
      <c r="D369" s="1">
        <v>3</v>
      </c>
      <c r="E369" s="1">
        <v>5</v>
      </c>
    </row>
    <row r="370" spans="1:5">
      <c r="A370" s="1">
        <v>3</v>
      </c>
      <c r="B370" s="1" t="s">
        <v>3</v>
      </c>
      <c r="C370" s="1">
        <v>55</v>
      </c>
      <c r="D370" s="1">
        <v>2</v>
      </c>
      <c r="E370" s="1">
        <v>6</v>
      </c>
    </row>
    <row r="371" spans="1:5">
      <c r="A371" s="1">
        <v>4</v>
      </c>
      <c r="B371" s="1" t="s">
        <v>8</v>
      </c>
      <c r="C371" s="1"/>
      <c r="D371" s="1">
        <v>3</v>
      </c>
      <c r="E371" s="1">
        <v>10</v>
      </c>
    </row>
    <row r="372" spans="1:5">
      <c r="A372" s="14" t="s">
        <v>11</v>
      </c>
      <c r="B372" s="14"/>
      <c r="C372" s="14"/>
      <c r="D372" s="14"/>
      <c r="E372" s="14"/>
    </row>
    <row r="373" spans="1:5">
      <c r="A373" s="1"/>
      <c r="B373" s="1" t="s">
        <v>0</v>
      </c>
      <c r="C373" s="1" t="s">
        <v>12</v>
      </c>
      <c r="D373" s="1" t="s">
        <v>1</v>
      </c>
      <c r="E373" s="1" t="s">
        <v>2</v>
      </c>
    </row>
    <row r="374" spans="1:5">
      <c r="A374" s="1">
        <v>1</v>
      </c>
      <c r="B374" s="1" t="s">
        <v>3</v>
      </c>
      <c r="C374" s="1">
        <v>60</v>
      </c>
      <c r="D374" s="1">
        <v>3</v>
      </c>
      <c r="E374" s="1">
        <v>6</v>
      </c>
    </row>
    <row r="375" spans="1:5">
      <c r="A375" s="1">
        <v>2</v>
      </c>
      <c r="B375" s="1" t="s">
        <v>4</v>
      </c>
      <c r="C375" s="1"/>
      <c r="D375" s="1">
        <v>3</v>
      </c>
      <c r="E375" s="1">
        <v>8</v>
      </c>
    </row>
    <row r="376" spans="1:5">
      <c r="A376" s="1">
        <v>3</v>
      </c>
      <c r="B376" s="1" t="s">
        <v>3</v>
      </c>
      <c r="C376" s="1">
        <v>65</v>
      </c>
      <c r="D376" s="1">
        <v>3</v>
      </c>
      <c r="E376" s="1">
        <v>5</v>
      </c>
    </row>
    <row r="377" spans="1:5">
      <c r="A377" s="1"/>
      <c r="B377" s="1"/>
      <c r="C377" s="1">
        <v>75</v>
      </c>
      <c r="D377" s="1">
        <v>2</v>
      </c>
      <c r="E377" s="1">
        <v>4</v>
      </c>
    </row>
    <row r="378" spans="1:5">
      <c r="A378" s="1">
        <v>4</v>
      </c>
      <c r="B378" s="1" t="s">
        <v>5</v>
      </c>
      <c r="C378" s="1"/>
      <c r="D378" s="1">
        <v>3</v>
      </c>
      <c r="E378" s="1">
        <v>10</v>
      </c>
    </row>
    <row r="379" spans="1:5">
      <c r="A379" s="1">
        <v>5</v>
      </c>
      <c r="B379" s="1" t="s">
        <v>6</v>
      </c>
      <c r="C379" s="1"/>
      <c r="D379" s="1">
        <v>3</v>
      </c>
      <c r="E379" s="1">
        <v>10</v>
      </c>
    </row>
    <row r="380" spans="1:5">
      <c r="A380" s="14" t="s">
        <v>39</v>
      </c>
      <c r="B380" s="14"/>
      <c r="C380" s="14"/>
      <c r="D380" s="14"/>
      <c r="E380" s="14"/>
    </row>
    <row r="381" spans="1:5">
      <c r="A381" s="14" t="s">
        <v>9</v>
      </c>
      <c r="B381" s="14"/>
      <c r="C381" s="14"/>
      <c r="D381" s="14"/>
      <c r="E381" s="14"/>
    </row>
    <row r="382" spans="1:5">
      <c r="A382" s="1"/>
      <c r="B382" s="1" t="s">
        <v>0</v>
      </c>
      <c r="C382" s="1" t="s">
        <v>12</v>
      </c>
      <c r="D382" s="1" t="s">
        <v>1</v>
      </c>
      <c r="E382" s="1" t="s">
        <v>2</v>
      </c>
    </row>
    <row r="383" spans="1:5">
      <c r="A383" s="1">
        <v>1</v>
      </c>
      <c r="B383" s="1" t="s">
        <v>3</v>
      </c>
      <c r="C383" s="1">
        <v>70</v>
      </c>
      <c r="D383" s="1">
        <v>3</v>
      </c>
      <c r="E383" s="1">
        <v>4</v>
      </c>
    </row>
    <row r="384" spans="1:5">
      <c r="A384" s="1"/>
      <c r="B384" s="1"/>
      <c r="C384" s="1">
        <v>75</v>
      </c>
      <c r="D384" s="1">
        <v>3</v>
      </c>
      <c r="E384" s="1">
        <v>3</v>
      </c>
    </row>
    <row r="385" spans="1:5">
      <c r="A385" s="1">
        <v>2</v>
      </c>
      <c r="B385" s="1" t="s">
        <v>4</v>
      </c>
      <c r="C385" s="1"/>
      <c r="D385" s="1">
        <v>3</v>
      </c>
      <c r="E385" s="1">
        <v>8</v>
      </c>
    </row>
    <row r="386" spans="1:5">
      <c r="A386" s="1">
        <v>3</v>
      </c>
      <c r="B386" s="1" t="s">
        <v>5</v>
      </c>
      <c r="C386" s="1"/>
      <c r="D386" s="1">
        <v>3</v>
      </c>
      <c r="E386" s="1">
        <v>10</v>
      </c>
    </row>
    <row r="387" spans="1:5">
      <c r="A387" s="1">
        <v>4</v>
      </c>
      <c r="B387" s="1" t="s">
        <v>6</v>
      </c>
      <c r="C387" s="1"/>
      <c r="D387" s="1">
        <v>3</v>
      </c>
      <c r="E387" s="1">
        <v>10</v>
      </c>
    </row>
    <row r="388" spans="1:5">
      <c r="A388" s="14" t="s">
        <v>10</v>
      </c>
      <c r="B388" s="14"/>
      <c r="C388" s="14"/>
      <c r="D388" s="14"/>
      <c r="E388" s="14"/>
    </row>
    <row r="389" spans="1:5">
      <c r="A389" s="1"/>
      <c r="B389" s="1" t="s">
        <v>0</v>
      </c>
      <c r="C389" s="1" t="s">
        <v>12</v>
      </c>
      <c r="D389" s="1" t="s">
        <v>1</v>
      </c>
      <c r="E389" s="1" t="s">
        <v>2</v>
      </c>
    </row>
    <row r="390" spans="1:5">
      <c r="A390" s="1">
        <v>1</v>
      </c>
      <c r="B390" s="1" t="s">
        <v>3</v>
      </c>
      <c r="C390" s="1">
        <v>70</v>
      </c>
      <c r="D390" s="1">
        <v>3</v>
      </c>
      <c r="E390" s="1">
        <v>4</v>
      </c>
    </row>
    <row r="391" spans="1:5">
      <c r="A391" s="1">
        <v>2</v>
      </c>
      <c r="B391" s="1" t="s">
        <v>7</v>
      </c>
      <c r="C391" s="1"/>
      <c r="D391" s="1">
        <v>3</v>
      </c>
      <c r="E391" s="1">
        <v>5</v>
      </c>
    </row>
    <row r="392" spans="1:5">
      <c r="A392" s="1">
        <v>3</v>
      </c>
      <c r="B392" s="1" t="s">
        <v>3</v>
      </c>
      <c r="C392" s="1">
        <v>60</v>
      </c>
      <c r="D392" s="1">
        <v>2</v>
      </c>
      <c r="E392" s="1">
        <v>3</v>
      </c>
    </row>
    <row r="393" spans="1:5">
      <c r="A393" s="1">
        <v>4</v>
      </c>
      <c r="B393" s="1" t="s">
        <v>8</v>
      </c>
      <c r="C393" s="1"/>
      <c r="D393" s="1">
        <v>3</v>
      </c>
      <c r="E393" s="1">
        <v>10</v>
      </c>
    </row>
    <row r="394" spans="1:5">
      <c r="A394" s="14" t="s">
        <v>11</v>
      </c>
      <c r="B394" s="14"/>
      <c r="C394" s="14"/>
      <c r="D394" s="14"/>
      <c r="E394" s="14"/>
    </row>
    <row r="395" spans="1:5">
      <c r="A395" s="1"/>
      <c r="B395" s="1" t="s">
        <v>0</v>
      </c>
      <c r="C395" s="1" t="s">
        <v>12</v>
      </c>
      <c r="D395" s="1" t="s">
        <v>1</v>
      </c>
      <c r="E395" s="1" t="s">
        <v>2</v>
      </c>
    </row>
    <row r="396" spans="1:5">
      <c r="A396" s="1">
        <v>1</v>
      </c>
      <c r="B396" s="1" t="s">
        <v>3</v>
      </c>
      <c r="C396" s="1">
        <v>70</v>
      </c>
      <c r="D396" s="1">
        <v>3</v>
      </c>
      <c r="E396" s="1">
        <v>4</v>
      </c>
    </row>
    <row r="397" spans="1:5">
      <c r="A397" s="1">
        <v>2</v>
      </c>
      <c r="B397" s="1" t="s">
        <v>4</v>
      </c>
      <c r="C397" s="1"/>
      <c r="D397" s="1">
        <v>3</v>
      </c>
      <c r="E397" s="1">
        <v>8</v>
      </c>
    </row>
    <row r="398" spans="1:5">
      <c r="A398" s="1">
        <v>3</v>
      </c>
      <c r="B398" s="1" t="s">
        <v>3</v>
      </c>
      <c r="C398" s="1">
        <v>80</v>
      </c>
      <c r="D398" s="1">
        <v>2</v>
      </c>
      <c r="E398" s="1">
        <v>3</v>
      </c>
    </row>
    <row r="399" spans="1:5">
      <c r="A399" s="1"/>
      <c r="B399" s="1"/>
      <c r="C399" s="1">
        <v>85</v>
      </c>
      <c r="D399" s="1">
        <v>2</v>
      </c>
      <c r="E399" s="1">
        <v>2</v>
      </c>
    </row>
    <row r="400" spans="1:5">
      <c r="A400" s="1">
        <v>4</v>
      </c>
      <c r="B400" s="1" t="s">
        <v>5</v>
      </c>
      <c r="C400" s="1"/>
      <c r="D400" s="1">
        <v>3</v>
      </c>
      <c r="E400" s="1">
        <v>10</v>
      </c>
    </row>
    <row r="401" spans="1:5">
      <c r="A401" s="1">
        <v>5</v>
      </c>
      <c r="B401" s="1" t="s">
        <v>6</v>
      </c>
      <c r="C401" s="1"/>
      <c r="D401" s="1">
        <v>3</v>
      </c>
      <c r="E401" s="1">
        <v>10</v>
      </c>
    </row>
    <row r="402" spans="1:5">
      <c r="A402" s="14" t="s">
        <v>40</v>
      </c>
      <c r="B402" s="14"/>
      <c r="C402" s="14"/>
      <c r="D402" s="14"/>
      <c r="E402" s="14"/>
    </row>
    <row r="403" spans="1:5">
      <c r="A403" s="14" t="s">
        <v>9</v>
      </c>
      <c r="B403" s="14"/>
      <c r="C403" s="14"/>
      <c r="D403" s="14"/>
      <c r="E403" s="14"/>
    </row>
    <row r="404" spans="1:5">
      <c r="A404" s="1"/>
      <c r="B404" s="1" t="s">
        <v>0</v>
      </c>
      <c r="C404" s="1" t="s">
        <v>12</v>
      </c>
      <c r="D404" s="1" t="s">
        <v>1</v>
      </c>
      <c r="E404" s="1" t="s">
        <v>2</v>
      </c>
    </row>
    <row r="405" spans="1:5">
      <c r="A405" s="1">
        <v>1</v>
      </c>
      <c r="B405" s="1" t="s">
        <v>3</v>
      </c>
      <c r="C405" s="1">
        <v>75</v>
      </c>
      <c r="D405" s="1">
        <v>3</v>
      </c>
      <c r="E405" s="1">
        <v>4</v>
      </c>
    </row>
    <row r="406" spans="1:5">
      <c r="A406" s="1"/>
      <c r="B406" s="1"/>
      <c r="C406" s="1">
        <v>80</v>
      </c>
      <c r="D406" s="1">
        <v>2</v>
      </c>
      <c r="E406" s="1">
        <v>3</v>
      </c>
    </row>
    <row r="407" spans="1:5">
      <c r="A407" s="1">
        <v>2</v>
      </c>
      <c r="B407" s="1" t="s">
        <v>4</v>
      </c>
      <c r="C407" s="1"/>
      <c r="D407" s="1">
        <v>3</v>
      </c>
      <c r="E407" s="1">
        <v>8</v>
      </c>
    </row>
    <row r="408" spans="1:5">
      <c r="A408" s="1">
        <v>3</v>
      </c>
      <c r="B408" s="1" t="s">
        <v>5</v>
      </c>
      <c r="C408" s="1"/>
      <c r="D408" s="1">
        <v>3</v>
      </c>
      <c r="E408" s="1">
        <v>10</v>
      </c>
    </row>
    <row r="409" spans="1:5">
      <c r="A409" s="1">
        <v>4</v>
      </c>
      <c r="B409" s="1" t="s">
        <v>6</v>
      </c>
      <c r="C409" s="1"/>
      <c r="D409" s="1">
        <v>3</v>
      </c>
      <c r="E409" s="1">
        <v>10</v>
      </c>
    </row>
    <row r="410" spans="1:5">
      <c r="A410" s="14" t="s">
        <v>10</v>
      </c>
      <c r="B410" s="14"/>
      <c r="C410" s="14"/>
      <c r="D410" s="14"/>
      <c r="E410" s="14"/>
    </row>
    <row r="411" spans="1:5">
      <c r="A411" s="1"/>
      <c r="B411" s="1" t="s">
        <v>0</v>
      </c>
      <c r="C411" s="1" t="s">
        <v>12</v>
      </c>
      <c r="D411" s="1" t="s">
        <v>1</v>
      </c>
      <c r="E411" s="1" t="s">
        <v>2</v>
      </c>
    </row>
    <row r="412" spans="1:5">
      <c r="A412" s="1">
        <v>1</v>
      </c>
      <c r="B412" s="1" t="s">
        <v>3</v>
      </c>
      <c r="C412" s="1">
        <v>50</v>
      </c>
      <c r="D412" s="1">
        <v>3</v>
      </c>
      <c r="E412" s="1">
        <v>4</v>
      </c>
    </row>
    <row r="413" spans="1:5">
      <c r="A413" s="1">
        <v>2</v>
      </c>
      <c r="B413" s="1" t="s">
        <v>7</v>
      </c>
      <c r="C413" s="1"/>
      <c r="D413" s="1">
        <v>3</v>
      </c>
      <c r="E413" s="1">
        <v>5</v>
      </c>
    </row>
    <row r="414" spans="1:5">
      <c r="A414" s="1">
        <v>3</v>
      </c>
      <c r="B414" s="1" t="s">
        <v>3</v>
      </c>
      <c r="C414" s="1">
        <v>60</v>
      </c>
      <c r="D414" s="1">
        <v>3</v>
      </c>
      <c r="E414" s="1">
        <v>3</v>
      </c>
    </row>
    <row r="415" spans="1:5">
      <c r="A415" s="1">
        <v>4</v>
      </c>
      <c r="B415" s="1" t="s">
        <v>8</v>
      </c>
      <c r="C415" s="1"/>
      <c r="D415" s="1">
        <v>3</v>
      </c>
      <c r="E415" s="1">
        <v>10</v>
      </c>
    </row>
    <row r="416" spans="1:5">
      <c r="A416" s="14" t="s">
        <v>11</v>
      </c>
      <c r="B416" s="14"/>
      <c r="C416" s="14"/>
      <c r="D416" s="14"/>
      <c r="E416" s="14"/>
    </row>
    <row r="417" spans="1:5">
      <c r="A417" s="1"/>
      <c r="B417" s="1" t="s">
        <v>0</v>
      </c>
      <c r="C417" s="1" t="s">
        <v>12</v>
      </c>
      <c r="D417" s="1" t="s">
        <v>1</v>
      </c>
      <c r="E417" s="1" t="s">
        <v>2</v>
      </c>
    </row>
    <row r="418" spans="1:5">
      <c r="A418" s="1">
        <v>1</v>
      </c>
      <c r="B418" s="1" t="s">
        <v>3</v>
      </c>
      <c r="C418" s="1">
        <v>70</v>
      </c>
      <c r="D418" s="1">
        <v>3</v>
      </c>
      <c r="E418" s="1">
        <v>3</v>
      </c>
    </row>
    <row r="419" spans="1:5">
      <c r="A419" s="1">
        <v>2</v>
      </c>
      <c r="B419" s="1" t="s">
        <v>4</v>
      </c>
      <c r="C419" s="1"/>
      <c r="D419" s="1">
        <v>3</v>
      </c>
      <c r="E419" s="1">
        <v>8</v>
      </c>
    </row>
    <row r="420" spans="1:5">
      <c r="A420" s="1">
        <v>3</v>
      </c>
      <c r="B420" s="1" t="s">
        <v>3</v>
      </c>
      <c r="C420" s="1">
        <v>80</v>
      </c>
      <c r="D420" s="1">
        <v>2</v>
      </c>
      <c r="E420" s="1">
        <v>2</v>
      </c>
    </row>
    <row r="421" spans="1:5">
      <c r="A421" s="1"/>
      <c r="B421" s="1"/>
      <c r="C421" s="1">
        <v>90</v>
      </c>
      <c r="D421" s="1">
        <v>1</v>
      </c>
      <c r="E421" s="1">
        <v>1</v>
      </c>
    </row>
    <row r="422" spans="1:5">
      <c r="A422" s="1">
        <v>4</v>
      </c>
      <c r="B422" s="1" t="s">
        <v>5</v>
      </c>
      <c r="C422" s="1"/>
      <c r="D422" s="1">
        <v>3</v>
      </c>
      <c r="E422" s="1">
        <v>10</v>
      </c>
    </row>
    <row r="423" spans="1:5">
      <c r="A423" s="1">
        <v>5</v>
      </c>
      <c r="B423" s="1" t="s">
        <v>6</v>
      </c>
      <c r="C423" s="1"/>
      <c r="D423" s="1">
        <v>3</v>
      </c>
      <c r="E423" s="1">
        <v>10</v>
      </c>
    </row>
    <row r="424" spans="1:5">
      <c r="A424" s="14" t="s">
        <v>41</v>
      </c>
      <c r="B424" s="14"/>
      <c r="C424" s="14"/>
      <c r="D424" s="14"/>
      <c r="E424" s="14"/>
    </row>
    <row r="425" spans="1:5">
      <c r="A425" s="14" t="s">
        <v>9</v>
      </c>
      <c r="B425" s="14"/>
      <c r="C425" s="14"/>
      <c r="D425" s="14"/>
      <c r="E425" s="14"/>
    </row>
    <row r="426" spans="1:5">
      <c r="A426" s="1"/>
      <c r="B426" s="1" t="s">
        <v>0</v>
      </c>
      <c r="C426" s="1" t="s">
        <v>12</v>
      </c>
      <c r="D426" s="1" t="s">
        <v>1</v>
      </c>
      <c r="E426" s="1" t="s">
        <v>2</v>
      </c>
    </row>
    <row r="427" spans="1:5">
      <c r="A427" s="1">
        <v>1</v>
      </c>
      <c r="B427" s="1" t="s">
        <v>3</v>
      </c>
      <c r="C427" s="1">
        <v>50</v>
      </c>
      <c r="D427" s="1">
        <v>3</v>
      </c>
      <c r="E427" s="1">
        <v>3</v>
      </c>
    </row>
    <row r="428" spans="1:5">
      <c r="A428" s="1"/>
      <c r="B428" s="1"/>
      <c r="C428" s="1">
        <v>60</v>
      </c>
      <c r="D428" s="1">
        <v>2</v>
      </c>
      <c r="E428" s="1">
        <v>2</v>
      </c>
    </row>
    <row r="429" spans="1:5">
      <c r="A429" s="1">
        <v>2</v>
      </c>
      <c r="B429" s="1" t="s">
        <v>4</v>
      </c>
      <c r="C429" s="1"/>
      <c r="D429" s="1">
        <v>3</v>
      </c>
      <c r="E429" s="1">
        <v>8</v>
      </c>
    </row>
    <row r="430" spans="1:5">
      <c r="A430" s="1">
        <v>3</v>
      </c>
      <c r="B430" s="1" t="s">
        <v>5</v>
      </c>
      <c r="C430" s="1"/>
      <c r="D430" s="1">
        <v>3</v>
      </c>
      <c r="E430" s="1">
        <v>10</v>
      </c>
    </row>
    <row r="431" spans="1:5">
      <c r="A431" s="1">
        <v>4</v>
      </c>
      <c r="B431" s="1" t="s">
        <v>6</v>
      </c>
      <c r="C431" s="1"/>
      <c r="D431" s="1">
        <v>3</v>
      </c>
      <c r="E431" s="1">
        <v>10</v>
      </c>
    </row>
    <row r="432" spans="1:5">
      <c r="A432" s="14" t="s">
        <v>10</v>
      </c>
      <c r="B432" s="14"/>
      <c r="C432" s="14"/>
      <c r="D432" s="14"/>
      <c r="E432" s="14"/>
    </row>
    <row r="433" spans="1:5">
      <c r="A433" s="1"/>
      <c r="B433" s="1" t="s">
        <v>0</v>
      </c>
      <c r="C433" s="1" t="s">
        <v>12</v>
      </c>
      <c r="D433" s="1" t="s">
        <v>1</v>
      </c>
      <c r="E433" s="1" t="s">
        <v>2</v>
      </c>
    </row>
    <row r="434" spans="1:5">
      <c r="A434" s="1">
        <v>1</v>
      </c>
      <c r="B434" s="1" t="s">
        <v>3</v>
      </c>
      <c r="C434" s="1">
        <v>60</v>
      </c>
      <c r="D434" s="1">
        <v>4</v>
      </c>
      <c r="E434" s="1">
        <v>1</v>
      </c>
    </row>
    <row r="435" spans="1:5">
      <c r="A435" s="14" t="s">
        <v>11</v>
      </c>
      <c r="B435" s="14"/>
      <c r="C435" s="14"/>
      <c r="D435" s="14"/>
      <c r="E435" s="14"/>
    </row>
    <row r="436" spans="1:5">
      <c r="A436" s="1"/>
      <c r="B436" s="1" t="s">
        <v>0</v>
      </c>
      <c r="C436" s="1" t="s">
        <v>12</v>
      </c>
      <c r="D436" s="1" t="s">
        <v>1</v>
      </c>
      <c r="E436" s="1" t="s">
        <v>2</v>
      </c>
    </row>
    <row r="437" spans="1:5">
      <c r="A437" s="1">
        <v>1</v>
      </c>
      <c r="B437" s="1" t="s">
        <v>3</v>
      </c>
      <c r="C437" s="1">
        <v>45</v>
      </c>
      <c r="D437" s="1">
        <v>1</v>
      </c>
      <c r="E437" s="1">
        <v>4</v>
      </c>
    </row>
    <row r="438" spans="1:5">
      <c r="A438" s="1"/>
      <c r="B438" s="1"/>
      <c r="C438" s="1">
        <v>60</v>
      </c>
      <c r="D438" s="1">
        <v>1</v>
      </c>
      <c r="E438" s="1">
        <v>3</v>
      </c>
    </row>
    <row r="439" spans="1:5">
      <c r="A439" s="1"/>
      <c r="B439" s="1"/>
      <c r="C439" s="1">
        <v>75</v>
      </c>
      <c r="D439" s="1">
        <v>1</v>
      </c>
      <c r="E439" s="1">
        <v>2</v>
      </c>
    </row>
    <row r="440" spans="1:5">
      <c r="A440" s="1"/>
      <c r="B440" s="1"/>
      <c r="C440" s="1">
        <v>90</v>
      </c>
      <c r="D440" s="1">
        <v>1</v>
      </c>
      <c r="E440" s="1">
        <v>1</v>
      </c>
    </row>
    <row r="441" spans="1:5">
      <c r="A441" s="1"/>
      <c r="B441" s="1"/>
      <c r="C441" s="1">
        <v>100</v>
      </c>
      <c r="D441" s="1">
        <v>1</v>
      </c>
      <c r="E441" s="1">
        <v>1</v>
      </c>
    </row>
    <row r="442" spans="1:5">
      <c r="A442" s="1"/>
      <c r="B442" s="1"/>
      <c r="C442" s="1"/>
      <c r="D442" s="1"/>
      <c r="E442" s="1"/>
    </row>
  </sheetData>
  <mergeCells count="85">
    <mergeCell ref="A435:E435"/>
    <mergeCell ref="A394:E394"/>
    <mergeCell ref="A402:E402"/>
    <mergeCell ref="A403:E403"/>
    <mergeCell ref="A410:E410"/>
    <mergeCell ref="A416:E416"/>
    <mergeCell ref="A424:E424"/>
    <mergeCell ref="A328:E328"/>
    <mergeCell ref="A336:E336"/>
    <mergeCell ref="A337:E337"/>
    <mergeCell ref="A344:E344"/>
    <mergeCell ref="A350:E350"/>
    <mergeCell ref="A358:E358"/>
    <mergeCell ref="A262:E262"/>
    <mergeCell ref="A270:E270"/>
    <mergeCell ref="A271:E271"/>
    <mergeCell ref="A278:E278"/>
    <mergeCell ref="A284:E284"/>
    <mergeCell ref="A292:E292"/>
    <mergeCell ref="A203:E203"/>
    <mergeCell ref="A204:E204"/>
    <mergeCell ref="A211:E211"/>
    <mergeCell ref="A217:E217"/>
    <mergeCell ref="A225:E225"/>
    <mergeCell ref="A226:E226"/>
    <mergeCell ref="A137:E137"/>
    <mergeCell ref="A144:E144"/>
    <mergeCell ref="A150:E150"/>
    <mergeCell ref="A158:E158"/>
    <mergeCell ref="A159:E159"/>
    <mergeCell ref="A166:E166"/>
    <mergeCell ref="A77:E77"/>
    <mergeCell ref="A83:E83"/>
    <mergeCell ref="A91:E91"/>
    <mergeCell ref="A92:E92"/>
    <mergeCell ref="A99:E99"/>
    <mergeCell ref="A105:E105"/>
    <mergeCell ref="A2:E2"/>
    <mergeCell ref="A3:E3"/>
    <mergeCell ref="A1:E1"/>
    <mergeCell ref="A10:E10"/>
    <mergeCell ref="A16:E16"/>
    <mergeCell ref="A24:E24"/>
    <mergeCell ref="A25:E25"/>
    <mergeCell ref="A32:E32"/>
    <mergeCell ref="A425:E425"/>
    <mergeCell ref="A432:E432"/>
    <mergeCell ref="A372:E372"/>
    <mergeCell ref="A380:E380"/>
    <mergeCell ref="A381:E381"/>
    <mergeCell ref="A388:E388"/>
    <mergeCell ref="A359:E359"/>
    <mergeCell ref="A366:E366"/>
    <mergeCell ref="A306:E306"/>
    <mergeCell ref="A314:E314"/>
    <mergeCell ref="A315:E315"/>
    <mergeCell ref="A322:E322"/>
    <mergeCell ref="A293:E293"/>
    <mergeCell ref="A300:E300"/>
    <mergeCell ref="A247:E247"/>
    <mergeCell ref="A248:E248"/>
    <mergeCell ref="A249:E249"/>
    <mergeCell ref="A256:E256"/>
    <mergeCell ref="A233:E233"/>
    <mergeCell ref="A239:E239"/>
    <mergeCell ref="A181:E181"/>
    <mergeCell ref="A182:E182"/>
    <mergeCell ref="A189:E189"/>
    <mergeCell ref="A195:E195"/>
    <mergeCell ref="A172:E172"/>
    <mergeCell ref="A180:E180"/>
    <mergeCell ref="A115:E115"/>
    <mergeCell ref="A122:E122"/>
    <mergeCell ref="A128:E128"/>
    <mergeCell ref="A136:E136"/>
    <mergeCell ref="A113:E113"/>
    <mergeCell ref="A114:E114"/>
    <mergeCell ref="A55:E55"/>
    <mergeCell ref="A61:E61"/>
    <mergeCell ref="A69:E69"/>
    <mergeCell ref="A70:E70"/>
    <mergeCell ref="A38:E38"/>
    <mergeCell ref="A46:E46"/>
    <mergeCell ref="A47:E47"/>
    <mergeCell ref="A48:E48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Программа с циклированием</vt:lpstr>
      <vt:lpstr>Программа без циклирования 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2016-02-27T21:13:11Z</dcterms:modified>
</cp:coreProperties>
</file>